
<file path=[Content_Types].xml><?xml version="1.0" encoding="utf-8"?>
<Types xmlns="http://schemas.openxmlformats.org/package/2006/content-types">
  <Default Extension="rels" ContentType="application/vnd.openxmlformats-package.relationships+xml"/>
  <Default Extension="tiff" ContentType="image/tiff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drawings/drawing2.xml" ContentType="application/vnd.openxmlformats-officedocument.drawing+xml"/>
  <Override PartName="/xl/ctrlProps/ctrlProp2.xml" ContentType="application/vnd.ms-excel.controlproperties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trlProps/ctrlProp3.xml" ContentType="application/vnd.ms-excel.controlproperties+xml"/>
  <Override PartName="/xl/drawings/drawing5.xml" ContentType="application/vnd.openxmlformats-officedocument.drawing+xml"/>
  <Override PartName="/xl/ctrlProps/ctrlProp4.xml" ContentType="application/vnd.ms-excel.controlproperties+xml"/>
  <Override PartName="/xl/drawings/drawing6.xml" ContentType="application/vnd.openxmlformats-officedocument.drawing+xml"/>
  <Override PartName="/xl/ctrlProps/ctrlProp5.xml" ContentType="application/vnd.ms-excel.controlproperties+xml"/>
  <Override PartName="/xl/drawings/drawing7.xml" ContentType="application/vnd.openxmlformats-officedocument.drawing+xml"/>
  <Override PartName="/xl/ctrlProps/ctrlProp6.xml" ContentType="application/vnd.ms-excel.controlproperties+xml"/>
  <Override PartName="/xl/drawings/drawing8.xml" ContentType="application/vnd.openxmlformats-officedocument.drawing+xml"/>
  <Override PartName="/xl/ctrlProps/ctrlProp7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614"/>
  <workbookPr defaultThemeVersion="166925"/>
  <mc:AlternateContent xmlns:mc="http://schemas.openxmlformats.org/markup-compatibility/2006">
    <mc:Choice Requires="x15">
      <x15ac:absPath xmlns:x15ac="http://schemas.microsoft.com/office/spreadsheetml/2010/11/ac" url="/Volumes/Cloud BackupFS/Spiremaths/Flipcharts/ImprovingLearninginMathematics/Done/"/>
    </mc:Choice>
  </mc:AlternateContent>
  <xr:revisionPtr revIDLastSave="0" documentId="13_ncr:1_{F0B9D6C7-E7BD-7745-985A-DE2565E4C4AB}" xr6:coauthVersionLast="45" xr6:coauthVersionMax="45" xr10:uidLastSave="{00000000-0000-0000-0000-000000000000}"/>
  <bookViews>
    <workbookView xWindow="21840" yWindow="460" windowWidth="28040" windowHeight="26440" xr2:uid="{9A9B020B-30BC-D84F-B506-0F7A8AE7EE5B}"/>
  </bookViews>
  <sheets>
    <sheet name="Overview" sheetId="8" r:id="rId1"/>
    <sheet name="Example" sheetId="1" r:id="rId2"/>
    <sheet name="Question 1" sheetId="2" r:id="rId3"/>
    <sheet name="Hints on Triangle Areas" sheetId="9" r:id="rId4"/>
    <sheet name="Question 2" sheetId="3" r:id="rId5"/>
    <sheet name="Question 3" sheetId="4" r:id="rId6"/>
    <sheet name="Question 4" sheetId="5" r:id="rId7"/>
    <sheet name="Question 5" sheetId="6" r:id="rId8"/>
    <sheet name="Question 6" sheetId="7" r:id="rId9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L23" i="7" l="1"/>
  <c r="L24" i="7" s="1"/>
  <c r="L25" i="7" s="1"/>
  <c r="F17" i="7"/>
  <c r="F15" i="7"/>
  <c r="F13" i="7"/>
  <c r="F21" i="6"/>
  <c r="F19" i="6"/>
  <c r="F17" i="6"/>
  <c r="F15" i="6"/>
  <c r="F13" i="6"/>
  <c r="F11" i="6"/>
  <c r="F9" i="6"/>
  <c r="F7" i="6"/>
  <c r="F5" i="6"/>
  <c r="F17" i="5"/>
  <c r="F15" i="5"/>
  <c r="F13" i="5"/>
  <c r="F11" i="5"/>
  <c r="F9" i="5"/>
  <c r="F7" i="5"/>
  <c r="F5" i="5"/>
  <c r="F15" i="4"/>
  <c r="F17" i="4"/>
  <c r="F21" i="4"/>
  <c r="F19" i="4"/>
  <c r="F13" i="4"/>
  <c r="F11" i="4"/>
  <c r="F9" i="4"/>
  <c r="F7" i="4"/>
  <c r="F5" i="4"/>
  <c r="F5" i="7" l="1"/>
  <c r="F9" i="7" s="1"/>
  <c r="L26" i="7"/>
  <c r="F7" i="7" s="1"/>
  <c r="F11" i="7"/>
  <c r="F19" i="7" s="1"/>
  <c r="C19" i="7" s="1"/>
  <c r="F23" i="6"/>
  <c r="C23" i="6" s="1"/>
  <c r="F19" i="5"/>
  <c r="C19" i="5" s="1"/>
  <c r="F23" i="4"/>
  <c r="C23" i="4" s="1"/>
  <c r="F7" i="3"/>
  <c r="F9" i="3"/>
  <c r="F11" i="3"/>
  <c r="F13" i="3"/>
  <c r="F15" i="3"/>
  <c r="F17" i="3"/>
  <c r="F5" i="3"/>
  <c r="F13" i="2"/>
  <c r="F11" i="2"/>
  <c r="F9" i="2"/>
  <c r="F7" i="2"/>
  <c r="F5" i="2"/>
  <c r="F19" i="3" l="1"/>
  <c r="C19" i="3" s="1"/>
  <c r="F15" i="2"/>
  <c r="C15" i="2" s="1"/>
  <c r="F7" i="1" l="1"/>
  <c r="F9" i="1"/>
  <c r="F11" i="1"/>
  <c r="F13" i="1"/>
  <c r="F15" i="1"/>
  <c r="F5" i="1"/>
  <c r="F17" i="1" l="1"/>
  <c r="C17" i="1" s="1"/>
</calcChain>
</file>

<file path=xl/sharedStrings.xml><?xml version="1.0" encoding="utf-8"?>
<sst xmlns="http://schemas.openxmlformats.org/spreadsheetml/2006/main" count="219" uniqueCount="83">
  <si>
    <t>Piece</t>
  </si>
  <si>
    <t>Fraction</t>
  </si>
  <si>
    <t>Percentage</t>
  </si>
  <si>
    <t>Reason</t>
  </si>
  <si>
    <t>A</t>
  </si>
  <si>
    <t>B</t>
  </si>
  <si>
    <t>C</t>
  </si>
  <si>
    <t>D</t>
  </si>
  <si>
    <t>E</t>
  </si>
  <si>
    <t>F</t>
  </si>
  <si>
    <t>Total</t>
  </si>
  <si>
    <t>One quarter of whole</t>
  </si>
  <si>
    <t>One quarter of A</t>
  </si>
  <si>
    <t>One half less A and B</t>
  </si>
  <si>
    <t>One half or a quarter like A</t>
  </si>
  <si>
    <t>A plus one quarter of A</t>
  </si>
  <si>
    <t>Triangle base one quarter, height one half</t>
  </si>
  <si>
    <t>Show fractions only</t>
  </si>
  <si>
    <t>Show percentages only</t>
  </si>
  <si>
    <t>Show fractions and percentages</t>
  </si>
  <si>
    <t>Show reasons only</t>
  </si>
  <si>
    <t>Show all</t>
  </si>
  <si>
    <t>What fraction and percentage of the whole square shown here are the other pieces?</t>
  </si>
  <si>
    <t>Show none</t>
  </si>
  <si>
    <t>Work out the answers. Explain how you know.</t>
  </si>
  <si>
    <t>Once you have worked out the answers, click the list below to see more.</t>
  </si>
  <si>
    <t>G</t>
  </si>
  <si>
    <t>Three copies of A</t>
  </si>
  <si>
    <t>B with two more of A</t>
  </si>
  <si>
    <t>2 more 25ths than C</t>
  </si>
  <si>
    <t>Continues pattern above</t>
  </si>
  <si>
    <t>A and B make half the shape</t>
  </si>
  <si>
    <t>Triangle, base 10 height 2 gives area of 10 small squares</t>
  </si>
  <si>
    <t>By symmetry same as C</t>
  </si>
  <si>
    <t>Surround with 8 acroos by 4 down rectangle. Take 3 triangles</t>
  </si>
  <si>
    <t>Triangle has same height and base as both C and D</t>
  </si>
  <si>
    <t>By symmetry same as D</t>
  </si>
  <si>
    <t>H</t>
  </si>
  <si>
    <t>I</t>
  </si>
  <si>
    <t>Triangle, half by one fifth</t>
  </si>
  <si>
    <t>Same as A by symmetry</t>
  </si>
  <si>
    <t>A and B make E</t>
  </si>
  <si>
    <t>Same as B by symmetry</t>
  </si>
  <si>
    <t>There are 5 E here as pairs AB, CF, IH, GD all equal E</t>
  </si>
  <si>
    <t>Half of a quarter</t>
  </si>
  <si>
    <t>Half take away B</t>
  </si>
  <si>
    <t>Same as B, rotated</t>
  </si>
  <si>
    <t>One quarter of the corner quarter</t>
  </si>
  <si>
    <t>Half of E</t>
  </si>
  <si>
    <t>Same as F</t>
  </si>
  <si>
    <t>A + B make = quarter with same base length and identical height</t>
  </si>
  <si>
    <t>See A. Base of both A and B is from centre to top right corner.</t>
  </si>
  <si>
    <t>C + D = one eighth, equal base lengths and identical height</t>
  </si>
  <si>
    <t>E + F = one eighth and are equal in area. Same reason other pairs</t>
  </si>
  <si>
    <t>Height is one quarter of square, base is side of square</t>
  </si>
  <si>
    <t>Rotation (or reflection) of E</t>
  </si>
  <si>
    <t>See C. Same area.</t>
  </si>
  <si>
    <t xml:space="preserve">G + H = three eighth of whole (same reasoning as I). </t>
  </si>
  <si>
    <t>G and H are equal in area, same base length and identical height.</t>
  </si>
  <si>
    <t>Same as E</t>
  </si>
  <si>
    <t>One half of the corner quarter</t>
  </si>
  <si>
    <t>Area quarter circle</t>
  </si>
  <si>
    <t xml:space="preserve">Area unit circle </t>
  </si>
  <si>
    <t>=</t>
  </si>
  <si>
    <t>One quarter of B</t>
  </si>
  <si>
    <t>Area A is 1 - quarter circle</t>
  </si>
  <si>
    <t>Area B is half - A</t>
  </si>
  <si>
    <t>1 - area quarter unit circle</t>
  </si>
  <si>
    <t>B is half take A</t>
  </si>
  <si>
    <t>Reasons\Working A and B</t>
  </si>
  <si>
    <t>One fifth by one fifth</t>
  </si>
  <si>
    <t>Why do all the white triangles have the same area?</t>
  </si>
  <si>
    <t>Why do all the pink triangles have the same area?</t>
  </si>
  <si>
    <t>Hints on areas of triangles</t>
  </si>
  <si>
    <t xml:space="preserve">Part of activities found at: </t>
  </si>
  <si>
    <t>Locked sheets best used in locked state: use scroll bars to alter values or click on a value in a list.</t>
  </si>
  <si>
    <t>Some tabs locked, but  can be unlocked by Review, Unprotect sheet</t>
  </si>
  <si>
    <t>Feel free to adapt but please acknowledge source.</t>
  </si>
  <si>
    <t>SS3 Dissecting a Square</t>
  </si>
  <si>
    <t>https://spiremaths.co.uk/ss3dissectingasquare</t>
  </si>
  <si>
    <t>Also available ActivInspire, PowerPoint, Teacher Notes and Questions files at website above.</t>
  </si>
  <si>
    <t>https://spiremaths.co.uk/ilim/</t>
  </si>
  <si>
    <t xml:space="preserve">This is part of the Standards Unit Resources, which are found at: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</si>
</sst>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7" x14ac:knownFonts="1">
    <font>
      <sz val="12"/>
      <color theme="1"/>
      <name val="Calibri"/>
      <family val="2"/>
      <scheme val="minor"/>
    </font>
    <font>
      <sz val="12"/>
      <color theme="0"/>
      <name val="Calibri"/>
      <family val="2"/>
      <scheme val="minor"/>
    </font>
    <font>
      <sz val="20"/>
      <color theme="1"/>
      <name val="Calibri"/>
      <family val="2"/>
      <scheme val="minor"/>
    </font>
    <font>
      <sz val="20"/>
      <color rgb="FF009800"/>
      <name val="Calibri"/>
      <family val="2"/>
      <scheme val="minor"/>
    </font>
    <font>
      <sz val="20"/>
      <color rgb="FFFFFF00"/>
      <name val="Calibri"/>
      <family val="2"/>
      <scheme val="minor"/>
    </font>
    <font>
      <sz val="12"/>
      <color rgb="FFFFFF00"/>
      <name val="Calibri"/>
      <family val="2"/>
      <scheme val="minor"/>
    </font>
    <font>
      <sz val="20"/>
      <color theme="0"/>
      <name val="Calibri"/>
      <family val="2"/>
      <scheme val="minor"/>
    </font>
    <font>
      <sz val="20"/>
      <color rgb="FFFFC000"/>
      <name val="Calibri"/>
      <family val="2"/>
      <scheme val="minor"/>
    </font>
    <font>
      <sz val="12"/>
      <color rgb="FFFFC000"/>
      <name val="Calibri"/>
      <family val="2"/>
      <scheme val="minor"/>
    </font>
    <font>
      <sz val="20"/>
      <color rgb="FF00FA00"/>
      <name val="Calibri"/>
      <family val="2"/>
      <scheme val="minor"/>
    </font>
    <font>
      <sz val="12"/>
      <color rgb="FF00FA00"/>
      <name val="Calibri"/>
      <family val="2"/>
      <scheme val="minor"/>
    </font>
    <font>
      <b/>
      <sz val="20"/>
      <color rgb="FF009800"/>
      <name val="Calibri"/>
      <family val="2"/>
      <scheme val="minor"/>
    </font>
    <font>
      <sz val="24"/>
      <color rgb="FF009600"/>
      <name val="Arial"/>
      <family val="2"/>
    </font>
    <font>
      <sz val="24"/>
      <color rgb="FF009800"/>
      <name val="Arial"/>
      <family val="2"/>
    </font>
    <font>
      <u/>
      <sz val="12"/>
      <color theme="10"/>
      <name val="Calibri"/>
      <family val="2"/>
      <scheme val="minor"/>
    </font>
    <font>
      <sz val="20"/>
      <color rgb="FF008000"/>
      <name val="Calibri"/>
      <family val="2"/>
      <scheme val="minor"/>
    </font>
    <font>
      <u/>
      <sz val="12"/>
      <color rgb="FFFFC000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FA00"/>
        <bgColor indexed="64"/>
      </patternFill>
    </fill>
    <fill>
      <patternFill patternType="solid">
        <fgColor rgb="FFFFC000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0" fontId="14" fillId="0" borderId="0" applyNumberFormat="0" applyFill="0" applyBorder="0" applyAlignment="0" applyProtection="0"/>
  </cellStyleXfs>
  <cellXfs count="61">
    <xf numFmtId="0" fontId="0" fillId="0" borderId="0" xfId="0"/>
    <xf numFmtId="0" fontId="2" fillId="2" borderId="0" xfId="0" applyFont="1" applyFill="1" applyAlignment="1">
      <alignment horizontal="left" vertical="top"/>
    </xf>
    <xf numFmtId="0" fontId="3" fillId="2" borderId="0" xfId="0" applyFont="1" applyFill="1" applyAlignment="1">
      <alignment horizontal="left" vertical="top"/>
    </xf>
    <xf numFmtId="0" fontId="2" fillId="2" borderId="0" xfId="0" applyFont="1" applyFill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left" vertical="top"/>
    </xf>
    <xf numFmtId="0" fontId="6" fillId="5" borderId="1" xfId="0" applyFont="1" applyFill="1" applyBorder="1" applyAlignment="1">
      <alignment horizontal="center" vertical="center"/>
    </xf>
    <xf numFmtId="0" fontId="2" fillId="6" borderId="1" xfId="0" applyFont="1" applyFill="1" applyBorder="1" applyAlignment="1">
      <alignment horizontal="center" vertical="center"/>
    </xf>
    <xf numFmtId="0" fontId="7" fillId="7" borderId="3" xfId="0" applyFont="1" applyFill="1" applyBorder="1" applyAlignment="1">
      <alignment horizontal="left" vertical="center"/>
    </xf>
    <xf numFmtId="0" fontId="7" fillId="7" borderId="5" xfId="0" applyFont="1" applyFill="1" applyBorder="1" applyAlignment="1">
      <alignment horizontal="left" vertical="center"/>
    </xf>
    <xf numFmtId="0" fontId="7" fillId="7" borderId="6" xfId="0" applyFont="1" applyFill="1" applyBorder="1" applyAlignment="1">
      <alignment horizontal="center" vertical="center"/>
    </xf>
    <xf numFmtId="0" fontId="7" fillId="7" borderId="8" xfId="0" applyFont="1" applyFill="1" applyBorder="1" applyAlignment="1">
      <alignment horizontal="center" vertical="center"/>
    </xf>
    <xf numFmtId="0" fontId="7" fillId="7" borderId="6" xfId="0" applyFont="1" applyFill="1" applyBorder="1" applyAlignment="1">
      <alignment horizontal="center" vertical="top"/>
    </xf>
    <xf numFmtId="0" fontId="7" fillId="7" borderId="8" xfId="0" applyFont="1" applyFill="1" applyBorder="1" applyAlignment="1">
      <alignment horizontal="center" vertical="top"/>
    </xf>
    <xf numFmtId="0" fontId="2" fillId="2" borderId="0" xfId="0" applyFont="1" applyFill="1" applyAlignment="1" applyProtection="1">
      <alignment horizontal="left" vertical="top"/>
      <protection locked="0"/>
    </xf>
    <xf numFmtId="0" fontId="2" fillId="7" borderId="10" xfId="0" applyFont="1" applyFill="1" applyBorder="1" applyAlignment="1" applyProtection="1">
      <alignment horizontal="center" vertical="center"/>
    </xf>
    <xf numFmtId="0" fontId="2" fillId="7" borderId="7" xfId="0" applyFont="1" applyFill="1" applyBorder="1" applyAlignment="1" applyProtection="1">
      <alignment horizontal="center" vertical="center"/>
    </xf>
    <xf numFmtId="0" fontId="7" fillId="7" borderId="10" xfId="0" applyFont="1" applyFill="1" applyBorder="1" applyAlignment="1" applyProtection="1">
      <alignment horizontal="center" vertical="center"/>
    </xf>
    <xf numFmtId="0" fontId="7" fillId="7" borderId="7" xfId="0" applyFont="1" applyFill="1" applyBorder="1" applyAlignment="1" applyProtection="1">
      <alignment horizontal="center" vertical="center"/>
    </xf>
    <xf numFmtId="0" fontId="11" fillId="2" borderId="0" xfId="0" applyFont="1" applyFill="1" applyAlignment="1">
      <alignment horizontal="left" vertical="top"/>
    </xf>
    <xf numFmtId="0" fontId="7" fillId="7" borderId="0" xfId="0" applyFont="1" applyFill="1" applyBorder="1" applyAlignment="1" applyProtection="1">
      <alignment horizontal="center" vertical="center"/>
    </xf>
    <xf numFmtId="0" fontId="7" fillId="7" borderId="13" xfId="0" applyFont="1" applyFill="1" applyBorder="1" applyAlignment="1">
      <alignment horizontal="center" vertical="top"/>
    </xf>
    <xf numFmtId="0" fontId="7" fillId="7" borderId="14" xfId="0" applyFont="1" applyFill="1" applyBorder="1" applyAlignment="1">
      <alignment horizontal="center" vertical="top"/>
    </xf>
    <xf numFmtId="0" fontId="7" fillId="7" borderId="6" xfId="0" applyFont="1" applyFill="1" applyBorder="1" applyAlignment="1">
      <alignment horizontal="center" vertical="center"/>
    </xf>
    <xf numFmtId="0" fontId="6" fillId="2" borderId="0" xfId="0" applyFont="1" applyFill="1" applyAlignment="1" applyProtection="1">
      <alignment horizontal="left" vertical="top"/>
      <protection locked="0"/>
    </xf>
    <xf numFmtId="0" fontId="6" fillId="2" borderId="0" xfId="0" applyFont="1" applyFill="1" applyAlignment="1">
      <alignment horizontal="left" vertical="top"/>
    </xf>
    <xf numFmtId="0" fontId="3" fillId="2" borderId="9" xfId="0" applyFont="1" applyFill="1" applyBorder="1" applyAlignment="1">
      <alignment horizontal="centerContinuous" vertical="top"/>
    </xf>
    <xf numFmtId="0" fontId="3" fillId="2" borderId="12" xfId="0" applyFont="1" applyFill="1" applyBorder="1" applyAlignment="1">
      <alignment horizontal="centerContinuous" vertical="top"/>
    </xf>
    <xf numFmtId="0" fontId="3" fillId="2" borderId="11" xfId="0" applyFont="1" applyFill="1" applyBorder="1" applyAlignment="1">
      <alignment horizontal="centerContinuous" vertical="center"/>
    </xf>
    <xf numFmtId="0" fontId="4" fillId="4" borderId="3" xfId="0" applyFont="1" applyFill="1" applyBorder="1" applyAlignment="1">
      <alignment horizontal="left" vertical="center"/>
    </xf>
    <xf numFmtId="0" fontId="4" fillId="4" borderId="4" xfId="0" applyFont="1" applyFill="1" applyBorder="1" applyAlignment="1">
      <alignment horizontal="left" vertical="top"/>
    </xf>
    <xf numFmtId="0" fontId="4" fillId="4" borderId="5" xfId="0" applyFont="1" applyFill="1" applyBorder="1" applyAlignment="1">
      <alignment horizontal="left" vertical="top"/>
    </xf>
    <xf numFmtId="0" fontId="4" fillId="4" borderId="13" xfId="0" applyFont="1" applyFill="1" applyBorder="1" applyAlignment="1">
      <alignment horizontal="left" vertical="center"/>
    </xf>
    <xf numFmtId="0" fontId="4" fillId="4" borderId="0" xfId="0" applyFont="1" applyFill="1" applyBorder="1" applyAlignment="1">
      <alignment horizontal="left" vertical="top"/>
    </xf>
    <xf numFmtId="0" fontId="4" fillId="4" borderId="14" xfId="0" applyFont="1" applyFill="1" applyBorder="1" applyAlignment="1">
      <alignment horizontal="left" vertical="top"/>
    </xf>
    <xf numFmtId="0" fontId="4" fillId="4" borderId="6" xfId="0" applyFont="1" applyFill="1" applyBorder="1" applyAlignment="1">
      <alignment horizontal="left" vertical="center"/>
    </xf>
    <xf numFmtId="0" fontId="4" fillId="4" borderId="7" xfId="0" applyFont="1" applyFill="1" applyBorder="1" applyAlignment="1">
      <alignment horizontal="left" vertical="top"/>
    </xf>
    <xf numFmtId="0" fontId="4" fillId="4" borderId="8" xfId="0" applyFont="1" applyFill="1" applyBorder="1" applyAlignment="1">
      <alignment horizontal="left" vertical="top"/>
    </xf>
    <xf numFmtId="0" fontId="6" fillId="5" borderId="1" xfId="0" applyFont="1" applyFill="1" applyBorder="1" applyAlignment="1">
      <alignment horizontal="center" vertical="center"/>
    </xf>
    <xf numFmtId="0" fontId="1" fillId="5" borderId="1" xfId="0" applyFont="1" applyFill="1" applyBorder="1" applyAlignment="1">
      <alignment horizontal="center" vertical="center"/>
    </xf>
    <xf numFmtId="0" fontId="6" fillId="5" borderId="2" xfId="0" applyFont="1" applyFill="1" applyBorder="1" applyAlignment="1">
      <alignment horizontal="center" vertical="center"/>
    </xf>
    <xf numFmtId="0" fontId="3" fillId="2" borderId="11" xfId="0" applyFont="1" applyFill="1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7" fillId="7" borderId="11" xfId="0" applyFont="1" applyFill="1" applyBorder="1" applyAlignment="1">
      <alignment horizontal="center" vertical="center"/>
    </xf>
    <xf numFmtId="0" fontId="8" fillId="7" borderId="9" xfId="0" applyFont="1" applyFill="1" applyBorder="1" applyAlignment="1"/>
    <xf numFmtId="0" fontId="8" fillId="7" borderId="12" xfId="0" applyFont="1" applyFill="1" applyBorder="1" applyAlignment="1"/>
    <xf numFmtId="0" fontId="2" fillId="4" borderId="2" xfId="0" applyFont="1" applyFill="1" applyBorder="1" applyAlignment="1">
      <alignment horizontal="center" vertical="center" wrapText="1"/>
    </xf>
    <xf numFmtId="0" fontId="0" fillId="4" borderId="1" xfId="0" applyFont="1" applyFill="1" applyBorder="1" applyAlignment="1">
      <alignment horizontal="center" vertical="center" wrapText="1"/>
    </xf>
    <xf numFmtId="0" fontId="4" fillId="4" borderId="1" xfId="0" applyFont="1" applyFill="1" applyBorder="1" applyAlignment="1">
      <alignment horizontal="center" vertical="center" wrapText="1"/>
    </xf>
    <xf numFmtId="0" fontId="5" fillId="4" borderId="1" xfId="0" applyFont="1" applyFill="1" applyBorder="1" applyAlignment="1">
      <alignment horizontal="center" vertical="center" wrapText="1"/>
    </xf>
    <xf numFmtId="0" fontId="2" fillId="6" borderId="2" xfId="0" applyFont="1" applyFill="1" applyBorder="1" applyAlignment="1">
      <alignment horizontal="center" vertical="center"/>
    </xf>
    <xf numFmtId="0" fontId="0" fillId="6" borderId="1" xfId="0" applyFill="1" applyBorder="1" applyAlignment="1">
      <alignment horizontal="center" vertical="center"/>
    </xf>
    <xf numFmtId="0" fontId="9" fillId="6" borderId="2" xfId="0" applyFont="1" applyFill="1" applyBorder="1" applyAlignment="1">
      <alignment horizontal="center" vertical="center"/>
    </xf>
    <xf numFmtId="0" fontId="10" fillId="6" borderId="1" xfId="0" applyFont="1" applyFill="1" applyBorder="1" applyAlignment="1">
      <alignment horizontal="center" vertical="center"/>
    </xf>
    <xf numFmtId="0" fontId="0" fillId="2" borderId="0" xfId="0" applyFill="1" applyAlignment="1">
      <alignment horizontal="center" vertical="center"/>
    </xf>
    <xf numFmtId="0" fontId="12" fillId="0" borderId="0" xfId="0" applyFont="1"/>
    <xf numFmtId="0" fontId="13" fillId="0" borderId="0" xfId="0" applyFont="1"/>
    <xf numFmtId="0" fontId="15" fillId="2" borderId="0" xfId="0" applyFont="1" applyFill="1" applyAlignment="1">
      <alignment horizontal="left" vertical="center"/>
    </xf>
    <xf numFmtId="0" fontId="0" fillId="2" borderId="0" xfId="0" applyFill="1" applyAlignment="1">
      <alignment horizontal="left" vertical="center"/>
    </xf>
    <xf numFmtId="0" fontId="16" fillId="0" borderId="0" xfId="1" applyFont="1" applyAlignment="1">
      <alignment vertical="center"/>
    </xf>
  </cellXfs>
  <cellStyles count="2">
    <cellStyle name="Hyperlink" xfId="1" builtinId="8"/>
    <cellStyle name="Normal" xfId="0" builtinId="0"/>
  </cellStyles>
  <dxfs count="40">
    <dxf>
      <font>
        <color theme="1"/>
      </font>
    </dxf>
    <dxf>
      <font>
        <strike val="0"/>
        <color theme="1"/>
      </font>
    </dxf>
    <dxf>
      <font>
        <strike val="0"/>
        <color theme="1"/>
      </font>
    </dxf>
    <dxf>
      <font>
        <color theme="1"/>
      </font>
    </dxf>
    <dxf>
      <font>
        <strike val="0"/>
        <color theme="1"/>
      </font>
    </dxf>
    <dxf>
      <font>
        <strike val="0"/>
        <color theme="1"/>
      </font>
    </dxf>
    <dxf>
      <font>
        <color theme="1"/>
      </font>
    </dxf>
    <dxf>
      <font>
        <strike val="0"/>
        <color theme="1"/>
      </font>
    </dxf>
    <dxf>
      <font>
        <strike val="0"/>
        <color theme="1"/>
      </font>
    </dxf>
    <dxf>
      <font>
        <color theme="1"/>
      </font>
    </dxf>
    <dxf>
      <font>
        <strike val="0"/>
        <color theme="1"/>
      </font>
    </dxf>
    <dxf>
      <font>
        <strike val="0"/>
        <color theme="1"/>
      </font>
    </dxf>
    <dxf>
      <font>
        <color theme="1"/>
      </font>
    </dxf>
    <dxf>
      <font>
        <strike val="0"/>
        <color theme="1"/>
      </font>
    </dxf>
    <dxf>
      <font>
        <strike val="0"/>
        <color theme="1"/>
      </font>
    </dxf>
    <dxf>
      <font>
        <color theme="1"/>
      </font>
    </dxf>
    <dxf>
      <font>
        <strike val="0"/>
        <color theme="1"/>
      </font>
    </dxf>
    <dxf>
      <font>
        <strike val="0"/>
        <color theme="1"/>
      </font>
    </dxf>
    <dxf>
      <font>
        <color theme="1"/>
      </font>
    </dxf>
    <dxf>
      <font>
        <strike val="0"/>
        <color theme="1"/>
      </font>
    </dxf>
    <dxf>
      <font>
        <strike val="0"/>
        <color theme="1"/>
      </font>
    </dxf>
    <dxf>
      <font>
        <color theme="1"/>
      </font>
    </dxf>
    <dxf>
      <font>
        <strike val="0"/>
        <color theme="1"/>
      </font>
    </dxf>
    <dxf>
      <font>
        <strike val="0"/>
        <color theme="1"/>
      </font>
    </dxf>
    <dxf>
      <font>
        <color theme="1"/>
      </font>
    </dxf>
    <dxf>
      <font>
        <strike val="0"/>
        <color theme="1"/>
      </font>
    </dxf>
    <dxf>
      <font>
        <strike val="0"/>
        <color theme="1"/>
      </font>
    </dxf>
    <dxf>
      <font>
        <color theme="1"/>
      </font>
    </dxf>
    <dxf>
      <font>
        <strike val="0"/>
        <color theme="1"/>
      </font>
    </dxf>
    <dxf>
      <font>
        <strike val="0"/>
        <color theme="1"/>
      </font>
    </dxf>
    <dxf>
      <font>
        <color theme="1"/>
      </font>
    </dxf>
    <dxf>
      <font>
        <strike val="0"/>
        <color theme="1"/>
      </font>
    </dxf>
    <dxf>
      <font>
        <strike val="0"/>
        <color theme="1"/>
      </font>
    </dxf>
    <dxf>
      <font>
        <color theme="1"/>
      </font>
    </dxf>
    <dxf>
      <font>
        <strike val="0"/>
        <color theme="1"/>
      </font>
    </dxf>
    <dxf>
      <font>
        <strike val="0"/>
        <color theme="1"/>
      </font>
    </dxf>
    <dxf>
      <font>
        <color theme="1"/>
      </font>
    </dxf>
    <dxf>
      <font>
        <strike val="0"/>
        <color theme="1"/>
      </font>
    </dxf>
    <dxf>
      <font>
        <strike val="0"/>
        <color theme="1"/>
      </font>
    </dxf>
    <dxf>
      <font>
        <color theme="1"/>
      </font>
    </dxf>
  </dxfs>
  <tableStyles count="0" defaultTableStyle="TableStyleMedium2" defaultPivotStyle="PivotStyleLight16"/>
  <colors>
    <mruColors>
      <color rgb="FF009800"/>
      <color rgb="FFFFC000"/>
      <color rgb="FF00FA00"/>
      <color rgb="FF00C7E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trlProps/ctrlProp1.xml><?xml version="1.0" encoding="utf-8"?>
<formControlPr xmlns="http://schemas.microsoft.com/office/spreadsheetml/2009/9/main" objectType="List" dx="15" fmlaLink="$L$4" fmlaRange="$L$5:$L$10" noThreeD="1" sel="6" val="0"/>
</file>

<file path=xl/ctrlProps/ctrlProp2.xml><?xml version="1.0" encoding="utf-8"?>
<formControlPr xmlns="http://schemas.microsoft.com/office/spreadsheetml/2009/9/main" objectType="List" dx="15" fmlaLink="$L$4" fmlaRange="$L$5:$L$10" noThreeD="1" sel="6" val="0"/>
</file>

<file path=xl/ctrlProps/ctrlProp3.xml><?xml version="1.0" encoding="utf-8"?>
<formControlPr xmlns="http://schemas.microsoft.com/office/spreadsheetml/2009/9/main" objectType="List" dx="15" fmlaLink="$L$4" fmlaRange="$L$5:$L$10" noThreeD="1" sel="6" val="0"/>
</file>

<file path=xl/ctrlProps/ctrlProp4.xml><?xml version="1.0" encoding="utf-8"?>
<formControlPr xmlns="http://schemas.microsoft.com/office/spreadsheetml/2009/9/main" objectType="List" dx="15" fmlaLink="$L$4" fmlaRange="$L$5:$L$10" noThreeD="1" sel="6" val="0"/>
</file>

<file path=xl/ctrlProps/ctrlProp5.xml><?xml version="1.0" encoding="utf-8"?>
<formControlPr xmlns="http://schemas.microsoft.com/office/spreadsheetml/2009/9/main" objectType="List" dx="15" fmlaLink="$L$4" fmlaRange="$L$5:$L$10" noThreeD="1" sel="6" val="0"/>
</file>

<file path=xl/ctrlProps/ctrlProp6.xml><?xml version="1.0" encoding="utf-8"?>
<formControlPr xmlns="http://schemas.microsoft.com/office/spreadsheetml/2009/9/main" objectType="List" dx="15" fmlaLink="$L$4" fmlaRange="$L$5:$L$10" noThreeD="1" sel="6" val="0"/>
</file>

<file path=xl/ctrlProps/ctrlProp7.xml><?xml version="1.0" encoding="utf-8"?>
<formControlPr xmlns="http://schemas.microsoft.com/office/spreadsheetml/2009/9/main" objectType="List" dx="15" fmlaLink="$L$4" fmlaRange="$L$5:$L$10" noThreeD="1" sel="6" val="0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tif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tif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tif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tif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tif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tif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tif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tif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165100</xdr:colOff>
          <xdr:row>20</xdr:row>
          <xdr:rowOff>50800</xdr:rowOff>
        </xdr:from>
        <xdr:to>
          <xdr:col>6</xdr:col>
          <xdr:colOff>1206500</xdr:colOff>
          <xdr:row>23</xdr:row>
          <xdr:rowOff>266700</xdr:rowOff>
        </xdr:to>
        <xdr:sp macro="" textlink="">
          <xdr:nvSpPr>
            <xdr:cNvPr id="1025" name="List Box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0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7</xdr:col>
      <xdr:colOff>800100</xdr:colOff>
      <xdr:row>2</xdr:row>
      <xdr:rowOff>266699</xdr:rowOff>
    </xdr:from>
    <xdr:to>
      <xdr:col>15</xdr:col>
      <xdr:colOff>266700</xdr:colOff>
      <xdr:row>16</xdr:row>
      <xdr:rowOff>244498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105900" y="927099"/>
          <a:ext cx="4711700" cy="467679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165100</xdr:colOff>
          <xdr:row>18</xdr:row>
          <xdr:rowOff>50800</xdr:rowOff>
        </xdr:from>
        <xdr:to>
          <xdr:col>6</xdr:col>
          <xdr:colOff>1206500</xdr:colOff>
          <xdr:row>21</xdr:row>
          <xdr:rowOff>266700</xdr:rowOff>
        </xdr:to>
        <xdr:sp macro="" textlink="">
          <xdr:nvSpPr>
            <xdr:cNvPr id="2049" name="List Box 1" hidden="1">
              <a:extLst>
                <a:ext uri="{63B3BB69-23CF-44E3-9099-C40C66FF867C}">
                  <a14:compatExt spid="_x0000_s2049"/>
                </a:ext>
                <a:ext uri="{FF2B5EF4-FFF2-40B4-BE49-F238E27FC236}">
                  <a16:creationId xmlns:a16="http://schemas.microsoft.com/office/drawing/2014/main" id="{00000000-0008-0000-0100-00000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9</xdr:col>
      <xdr:colOff>76200</xdr:colOff>
      <xdr:row>2</xdr:row>
      <xdr:rowOff>88899</xdr:rowOff>
    </xdr:from>
    <xdr:to>
      <xdr:col>16</xdr:col>
      <xdr:colOff>76200</xdr:colOff>
      <xdr:row>16</xdr:row>
      <xdr:rowOff>512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474200" y="749299"/>
          <a:ext cx="4978400" cy="492811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546100</xdr:colOff>
      <xdr:row>5</xdr:row>
      <xdr:rowOff>177799</xdr:rowOff>
    </xdr:from>
    <xdr:to>
      <xdr:col>8</xdr:col>
      <xdr:colOff>38100</xdr:colOff>
      <xdr:row>19</xdr:row>
      <xdr:rowOff>107286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17225D9-C002-D74B-9211-3A6C7D41E1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46100" y="2336799"/>
          <a:ext cx="6096000" cy="597468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165100</xdr:colOff>
          <xdr:row>22</xdr:row>
          <xdr:rowOff>50800</xdr:rowOff>
        </xdr:from>
        <xdr:to>
          <xdr:col>6</xdr:col>
          <xdr:colOff>1206500</xdr:colOff>
          <xdr:row>25</xdr:row>
          <xdr:rowOff>266700</xdr:rowOff>
        </xdr:to>
        <xdr:sp macro="" textlink="">
          <xdr:nvSpPr>
            <xdr:cNvPr id="3073" name="List Box 1" hidden="1">
              <a:extLst>
                <a:ext uri="{63B3BB69-23CF-44E3-9099-C40C66FF867C}">
                  <a14:compatExt spid="_x0000_s3073"/>
                </a:ext>
                <a:ext uri="{FF2B5EF4-FFF2-40B4-BE49-F238E27FC236}">
                  <a16:creationId xmlns:a16="http://schemas.microsoft.com/office/drawing/2014/main" id="{00000000-0008-0000-0200-00000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9</xdr:col>
      <xdr:colOff>393699</xdr:colOff>
      <xdr:row>3</xdr:row>
      <xdr:rowOff>63500</xdr:rowOff>
    </xdr:from>
    <xdr:to>
      <xdr:col>16</xdr:col>
      <xdr:colOff>213566</xdr:colOff>
      <xdr:row>17</xdr:row>
      <xdr:rowOff>101600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791699" y="1054100"/>
          <a:ext cx="4798267" cy="47498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165100</xdr:colOff>
          <xdr:row>26</xdr:row>
          <xdr:rowOff>50800</xdr:rowOff>
        </xdr:from>
        <xdr:to>
          <xdr:col>6</xdr:col>
          <xdr:colOff>1206500</xdr:colOff>
          <xdr:row>29</xdr:row>
          <xdr:rowOff>266700</xdr:rowOff>
        </xdr:to>
        <xdr:sp macro="" textlink="">
          <xdr:nvSpPr>
            <xdr:cNvPr id="4097" name="List Box 1" hidden="1">
              <a:extLst>
                <a:ext uri="{63B3BB69-23CF-44E3-9099-C40C66FF867C}">
                  <a14:compatExt spid="_x0000_s4097"/>
                </a:ext>
                <a:ext uri="{FF2B5EF4-FFF2-40B4-BE49-F238E27FC236}">
                  <a16:creationId xmlns:a16="http://schemas.microsoft.com/office/drawing/2014/main" id="{00000000-0008-0000-0300-00000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9</xdr:col>
      <xdr:colOff>139700</xdr:colOff>
      <xdr:row>3</xdr:row>
      <xdr:rowOff>25400</xdr:rowOff>
    </xdr:from>
    <xdr:to>
      <xdr:col>16</xdr:col>
      <xdr:colOff>152400</xdr:colOff>
      <xdr:row>17</xdr:row>
      <xdr:rowOff>254385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37700" y="1016000"/>
          <a:ext cx="4991100" cy="494068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165100</xdr:colOff>
          <xdr:row>22</xdr:row>
          <xdr:rowOff>50800</xdr:rowOff>
        </xdr:from>
        <xdr:to>
          <xdr:col>6</xdr:col>
          <xdr:colOff>1206500</xdr:colOff>
          <xdr:row>25</xdr:row>
          <xdr:rowOff>266700</xdr:rowOff>
        </xdr:to>
        <xdr:sp macro="" textlink="">
          <xdr:nvSpPr>
            <xdr:cNvPr id="5121" name="List Box 1" hidden="1">
              <a:extLst>
                <a:ext uri="{63B3BB69-23CF-44E3-9099-C40C66FF867C}">
                  <a14:compatExt spid="_x0000_s5121"/>
                </a:ext>
                <a:ext uri="{FF2B5EF4-FFF2-40B4-BE49-F238E27FC236}">
                  <a16:creationId xmlns:a16="http://schemas.microsoft.com/office/drawing/2014/main" id="{00000000-0008-0000-0400-00000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9</xdr:col>
      <xdr:colOff>101600</xdr:colOff>
      <xdr:row>2</xdr:row>
      <xdr:rowOff>292099</xdr:rowOff>
    </xdr:from>
    <xdr:to>
      <xdr:col>16</xdr:col>
      <xdr:colOff>25400</xdr:colOff>
      <xdr:row>17</xdr:row>
      <xdr:rowOff>102882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499600" y="952499"/>
          <a:ext cx="4902200" cy="485268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165100</xdr:colOff>
          <xdr:row>26</xdr:row>
          <xdr:rowOff>50800</xdr:rowOff>
        </xdr:from>
        <xdr:to>
          <xdr:col>6</xdr:col>
          <xdr:colOff>1206500</xdr:colOff>
          <xdr:row>29</xdr:row>
          <xdr:rowOff>266700</xdr:rowOff>
        </xdr:to>
        <xdr:sp macro="" textlink="">
          <xdr:nvSpPr>
            <xdr:cNvPr id="6145" name="List Box 1" hidden="1">
              <a:extLst>
                <a:ext uri="{63B3BB69-23CF-44E3-9099-C40C66FF867C}">
                  <a14:compatExt spid="_x0000_s6145"/>
                </a:ext>
                <a:ext uri="{FF2B5EF4-FFF2-40B4-BE49-F238E27FC236}">
                  <a16:creationId xmlns:a16="http://schemas.microsoft.com/office/drawing/2014/main" id="{00000000-0008-0000-0500-000001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9</xdr:col>
      <xdr:colOff>241300</xdr:colOff>
      <xdr:row>3</xdr:row>
      <xdr:rowOff>12700</xdr:rowOff>
    </xdr:from>
    <xdr:to>
      <xdr:col>16</xdr:col>
      <xdr:colOff>215900</xdr:colOff>
      <xdr:row>17</xdr:row>
      <xdr:rowOff>203970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639300" y="1003300"/>
          <a:ext cx="4953000" cy="490297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165100</xdr:colOff>
          <xdr:row>22</xdr:row>
          <xdr:rowOff>50800</xdr:rowOff>
        </xdr:from>
        <xdr:to>
          <xdr:col>6</xdr:col>
          <xdr:colOff>1206500</xdr:colOff>
          <xdr:row>25</xdr:row>
          <xdr:rowOff>266700</xdr:rowOff>
        </xdr:to>
        <xdr:sp macro="" textlink="">
          <xdr:nvSpPr>
            <xdr:cNvPr id="7169" name="List Box 1" hidden="1">
              <a:extLst>
                <a:ext uri="{63B3BB69-23CF-44E3-9099-C40C66FF867C}">
                  <a14:compatExt spid="_x0000_s7169"/>
                </a:ext>
                <a:ext uri="{FF2B5EF4-FFF2-40B4-BE49-F238E27FC236}">
                  <a16:creationId xmlns:a16="http://schemas.microsoft.com/office/drawing/2014/main" id="{00000000-0008-0000-0600-000001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8</xdr:col>
      <xdr:colOff>533400</xdr:colOff>
      <xdr:row>2</xdr:row>
      <xdr:rowOff>279400</xdr:rowOff>
    </xdr:from>
    <xdr:to>
      <xdr:col>12</xdr:col>
      <xdr:colOff>56816</xdr:colOff>
      <xdr:row>17</xdr:row>
      <xdr:rowOff>12700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664700" y="939800"/>
          <a:ext cx="4806616" cy="47752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hyperlink" Target="https://spiremaths.co.uk/ss3dissectingasquare/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2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3.xml"/><Relationship Id="rId2" Type="http://schemas.openxmlformats.org/officeDocument/2006/relationships/vmlDrawing" Target="../drawings/vmlDrawing3.vml"/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4.xml"/><Relationship Id="rId2" Type="http://schemas.openxmlformats.org/officeDocument/2006/relationships/vmlDrawing" Target="../drawings/vmlDrawing4.vml"/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5.xml"/><Relationship Id="rId2" Type="http://schemas.openxmlformats.org/officeDocument/2006/relationships/vmlDrawing" Target="../drawings/vmlDrawing5.vml"/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6.xml"/><Relationship Id="rId2" Type="http://schemas.openxmlformats.org/officeDocument/2006/relationships/vmlDrawing" Target="../drawings/vmlDrawing6.vml"/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7.xml"/><Relationship Id="rId2" Type="http://schemas.openxmlformats.org/officeDocument/2006/relationships/vmlDrawing" Target="../drawings/vmlDrawing7.vml"/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3184A0-345E-C04C-9A23-7EF13197DFFA}">
  <dimension ref="A1:H7"/>
  <sheetViews>
    <sheetView tabSelected="1" workbookViewId="0">
      <selection activeCell="G6" sqref="G6"/>
    </sheetView>
  </sheetViews>
  <sheetFormatPr baseColWidth="10" defaultRowHeight="48" customHeight="1" x14ac:dyDescent="0.2"/>
  <cols>
    <col min="1" max="16384" width="10.83203125" style="55"/>
  </cols>
  <sheetData>
    <row r="1" spans="1:8" ht="48" customHeight="1" x14ac:dyDescent="0.2">
      <c r="A1" s="58" t="s">
        <v>78</v>
      </c>
      <c r="B1" s="59"/>
      <c r="C1" s="59"/>
      <c r="D1" s="59"/>
      <c r="E1" s="59"/>
      <c r="F1" s="59"/>
      <c r="G1" s="59"/>
      <c r="H1" s="59"/>
    </row>
    <row r="2" spans="1:8" ht="48" customHeight="1" x14ac:dyDescent="0.2">
      <c r="A2" s="59" t="s">
        <v>74</v>
      </c>
      <c r="B2" s="59"/>
      <c r="C2" s="59"/>
      <c r="D2" s="60" t="s">
        <v>79</v>
      </c>
      <c r="E2" s="59"/>
      <c r="F2" s="59"/>
      <c r="G2" s="59"/>
      <c r="H2" s="59"/>
    </row>
    <row r="3" spans="1:8" ht="48" customHeight="1" x14ac:dyDescent="0.2">
      <c r="A3" s="59" t="s">
        <v>82</v>
      </c>
      <c r="B3" s="59"/>
      <c r="C3" s="59"/>
      <c r="D3" s="59"/>
      <c r="E3" s="59"/>
      <c r="F3" s="60" t="s">
        <v>81</v>
      </c>
      <c r="G3" s="59"/>
      <c r="H3" s="59"/>
    </row>
    <row r="4" spans="1:8" ht="48" customHeight="1" x14ac:dyDescent="0.2">
      <c r="A4" s="59" t="s">
        <v>80</v>
      </c>
      <c r="B4" s="59"/>
      <c r="C4" s="59"/>
      <c r="D4" s="59"/>
      <c r="E4" s="59"/>
      <c r="F4" s="59"/>
      <c r="G4" s="59"/>
      <c r="H4" s="59"/>
    </row>
    <row r="5" spans="1:8" ht="48" customHeight="1" x14ac:dyDescent="0.2">
      <c r="A5" s="59" t="s">
        <v>75</v>
      </c>
      <c r="B5" s="59"/>
      <c r="C5" s="59"/>
      <c r="D5" s="59"/>
      <c r="E5" s="59"/>
      <c r="F5" s="59"/>
      <c r="G5" s="59"/>
      <c r="H5" s="59"/>
    </row>
    <row r="6" spans="1:8" ht="48" customHeight="1" x14ac:dyDescent="0.2">
      <c r="A6" s="59" t="s">
        <v>76</v>
      </c>
      <c r="B6" s="59"/>
      <c r="C6" s="59"/>
      <c r="D6" s="59"/>
      <c r="E6" s="59"/>
      <c r="F6" s="60"/>
      <c r="H6" s="59"/>
    </row>
    <row r="7" spans="1:8" ht="48" customHeight="1" x14ac:dyDescent="0.2">
      <c r="A7" s="59" t="s">
        <v>77</v>
      </c>
    </row>
  </sheetData>
  <hyperlinks>
    <hyperlink ref="D2" r:id="rId1" display="https://spiremaths.co.uk/ss3dissectingasquare/" xr:uid="{F0A3F9B5-5FFC-6B42-9C4C-F34DB4415B71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83D573-E93F-D548-9ADB-7E2E470C1A50}">
  <dimension ref="A1:L19"/>
  <sheetViews>
    <sheetView workbookViewId="0"/>
  </sheetViews>
  <sheetFormatPr baseColWidth="10" defaultRowHeight="26" x14ac:dyDescent="0.2"/>
  <cols>
    <col min="1" max="2" width="10.83203125" style="1"/>
    <col min="3" max="3" width="3.6640625" style="1" customWidth="1"/>
    <col min="4" max="4" width="7.83203125" style="1" customWidth="1"/>
    <col min="5" max="5" width="3.33203125" style="1" customWidth="1"/>
    <col min="6" max="6" width="17.5" style="1" customWidth="1"/>
    <col min="7" max="7" width="55" style="1" customWidth="1"/>
    <col min="8" max="8" width="10.83203125" style="1"/>
    <col min="9" max="9" width="3.5" style="1" customWidth="1"/>
    <col min="10" max="10" width="7.6640625" style="3" customWidth="1"/>
    <col min="11" max="11" width="3.5" style="1" customWidth="1"/>
    <col min="12" max="16384" width="10.83203125" style="1"/>
  </cols>
  <sheetData>
    <row r="1" spans="1:12" x14ac:dyDescent="0.2">
      <c r="A1" s="2" t="s">
        <v>22</v>
      </c>
    </row>
    <row r="2" spans="1:12" x14ac:dyDescent="0.2">
      <c r="A2" s="2" t="s">
        <v>24</v>
      </c>
    </row>
    <row r="4" spans="1:12" x14ac:dyDescent="0.2">
      <c r="B4" s="4" t="s">
        <v>0</v>
      </c>
      <c r="C4" s="41" t="s">
        <v>1</v>
      </c>
      <c r="D4" s="42"/>
      <c r="E4" s="43"/>
      <c r="F4" s="4" t="s">
        <v>2</v>
      </c>
      <c r="G4" s="4" t="s">
        <v>3</v>
      </c>
      <c r="L4" s="14">
        <v>6</v>
      </c>
    </row>
    <row r="5" spans="1:12" ht="27" thickBot="1" x14ac:dyDescent="0.25">
      <c r="B5" s="40" t="s">
        <v>4</v>
      </c>
      <c r="C5" s="8"/>
      <c r="D5" s="15">
        <v>1</v>
      </c>
      <c r="E5" s="9"/>
      <c r="F5" s="51">
        <f>IF(OR(D5="",D6=""),"",100*D5/D6)</f>
        <v>25</v>
      </c>
      <c r="G5" s="47" t="s">
        <v>11</v>
      </c>
      <c r="L5" s="1" t="s">
        <v>17</v>
      </c>
    </row>
    <row r="6" spans="1:12" x14ac:dyDescent="0.2">
      <c r="B6" s="39"/>
      <c r="C6" s="10"/>
      <c r="D6" s="16">
        <v>4</v>
      </c>
      <c r="E6" s="11"/>
      <c r="F6" s="52"/>
      <c r="G6" s="48"/>
      <c r="L6" s="1" t="s">
        <v>18</v>
      </c>
    </row>
    <row r="7" spans="1:12" ht="27" thickBot="1" x14ac:dyDescent="0.25">
      <c r="B7" s="38" t="s">
        <v>5</v>
      </c>
      <c r="C7" s="8"/>
      <c r="D7" s="17">
        <v>1</v>
      </c>
      <c r="E7" s="9"/>
      <c r="F7" s="53">
        <f t="shared" ref="F7" si="0">IF(OR(D7="",D8=""),"",100*D7/D8)</f>
        <v>6.25</v>
      </c>
      <c r="G7" s="49" t="s">
        <v>12</v>
      </c>
      <c r="L7" s="1" t="s">
        <v>19</v>
      </c>
    </row>
    <row r="8" spans="1:12" x14ac:dyDescent="0.2">
      <c r="B8" s="39"/>
      <c r="C8" s="12"/>
      <c r="D8" s="18">
        <v>16</v>
      </c>
      <c r="E8" s="13"/>
      <c r="F8" s="54"/>
      <c r="G8" s="50"/>
      <c r="L8" s="1" t="s">
        <v>20</v>
      </c>
    </row>
    <row r="9" spans="1:12" ht="27" thickBot="1" x14ac:dyDescent="0.25">
      <c r="B9" s="38" t="s">
        <v>6</v>
      </c>
      <c r="C9" s="8"/>
      <c r="D9" s="17">
        <v>3</v>
      </c>
      <c r="E9" s="9"/>
      <c r="F9" s="53">
        <f t="shared" ref="F9" si="1">IF(OR(D9="",D10=""),"",100*D9/D10)</f>
        <v>18.75</v>
      </c>
      <c r="G9" s="49" t="s">
        <v>13</v>
      </c>
      <c r="L9" s="1" t="s">
        <v>21</v>
      </c>
    </row>
    <row r="10" spans="1:12" x14ac:dyDescent="0.2">
      <c r="B10" s="39"/>
      <c r="C10" s="12"/>
      <c r="D10" s="18">
        <v>16</v>
      </c>
      <c r="E10" s="13"/>
      <c r="F10" s="54"/>
      <c r="G10" s="50"/>
      <c r="L10" s="1" t="s">
        <v>23</v>
      </c>
    </row>
    <row r="11" spans="1:12" ht="27" thickBot="1" x14ac:dyDescent="0.25">
      <c r="B11" s="38" t="s">
        <v>7</v>
      </c>
      <c r="C11" s="8"/>
      <c r="D11" s="17">
        <v>5</v>
      </c>
      <c r="E11" s="9"/>
      <c r="F11" s="53">
        <f t="shared" ref="F11" si="2">IF(OR(D11="",D12=""),"",100*D11/D12)</f>
        <v>31.25</v>
      </c>
      <c r="G11" s="49" t="s">
        <v>15</v>
      </c>
    </row>
    <row r="12" spans="1:12" x14ac:dyDescent="0.2">
      <c r="B12" s="39"/>
      <c r="C12" s="12"/>
      <c r="D12" s="18">
        <v>16</v>
      </c>
      <c r="E12" s="13"/>
      <c r="F12" s="54"/>
      <c r="G12" s="50"/>
    </row>
    <row r="13" spans="1:12" ht="27" thickBot="1" x14ac:dyDescent="0.25">
      <c r="B13" s="38" t="s">
        <v>8</v>
      </c>
      <c r="C13" s="8"/>
      <c r="D13" s="17">
        <v>1</v>
      </c>
      <c r="E13" s="9"/>
      <c r="F13" s="53">
        <f t="shared" ref="F13" si="3">IF(OR(D13="",D14=""),"",100*D13/D14)</f>
        <v>6.25</v>
      </c>
      <c r="G13" s="49" t="s">
        <v>16</v>
      </c>
    </row>
    <row r="14" spans="1:12" x14ac:dyDescent="0.2">
      <c r="B14" s="39"/>
      <c r="C14" s="12"/>
      <c r="D14" s="18">
        <v>16</v>
      </c>
      <c r="E14" s="13"/>
      <c r="F14" s="54"/>
      <c r="G14" s="50"/>
    </row>
    <row r="15" spans="1:12" ht="27" thickBot="1" x14ac:dyDescent="0.25">
      <c r="B15" s="38" t="s">
        <v>9</v>
      </c>
      <c r="C15" s="8"/>
      <c r="D15" s="17">
        <v>1</v>
      </c>
      <c r="E15" s="9"/>
      <c r="F15" s="53">
        <f t="shared" ref="F15" si="4">IF(OR(D15="",D16=""),"",100*D15/D16)</f>
        <v>12.5</v>
      </c>
      <c r="G15" s="49" t="s">
        <v>14</v>
      </c>
    </row>
    <row r="16" spans="1:12" x14ac:dyDescent="0.2">
      <c r="B16" s="39"/>
      <c r="C16" s="12"/>
      <c r="D16" s="18">
        <v>8</v>
      </c>
      <c r="E16" s="13"/>
      <c r="F16" s="54"/>
      <c r="G16" s="50"/>
    </row>
    <row r="17" spans="1:7" ht="52" customHeight="1" x14ac:dyDescent="0.2">
      <c r="B17" s="6" t="s">
        <v>10</v>
      </c>
      <c r="C17" s="44">
        <f>F17/100</f>
        <v>1</v>
      </c>
      <c r="D17" s="45"/>
      <c r="E17" s="46"/>
      <c r="F17" s="7">
        <f>SUM(F5:F16)</f>
        <v>100</v>
      </c>
      <c r="G17" s="5"/>
    </row>
    <row r="19" spans="1:7" x14ac:dyDescent="0.2">
      <c r="A19" s="19" t="s">
        <v>25</v>
      </c>
    </row>
  </sheetData>
  <sheetProtection sheet="1" objects="1" scenarios="1" selectLockedCells="1" selectUnlockedCells="1"/>
  <mergeCells count="20">
    <mergeCell ref="C4:E4"/>
    <mergeCell ref="C17:E17"/>
    <mergeCell ref="G5:G6"/>
    <mergeCell ref="G7:G8"/>
    <mergeCell ref="G9:G10"/>
    <mergeCell ref="G11:G12"/>
    <mergeCell ref="G13:G14"/>
    <mergeCell ref="G15:G16"/>
    <mergeCell ref="F5:F6"/>
    <mergeCell ref="F7:F8"/>
    <mergeCell ref="F9:F10"/>
    <mergeCell ref="F11:F12"/>
    <mergeCell ref="F13:F14"/>
    <mergeCell ref="F15:F16"/>
    <mergeCell ref="B15:B16"/>
    <mergeCell ref="B5:B6"/>
    <mergeCell ref="B7:B8"/>
    <mergeCell ref="B9:B10"/>
    <mergeCell ref="B11:B12"/>
    <mergeCell ref="B13:B14"/>
  </mergeCells>
  <conditionalFormatting sqref="C7:E17">
    <cfRule type="expression" dxfId="39" priority="6">
      <formula>IF(INT($L$4/2)&lt;&gt;$L$4/2,1,0)</formula>
    </cfRule>
  </conditionalFormatting>
  <conditionalFormatting sqref="F7:F16">
    <cfRule type="expression" dxfId="38" priority="2">
      <formula>IF(OR($L$4=2,$L$4=3,$L$4=5),1,0)</formula>
    </cfRule>
  </conditionalFormatting>
  <conditionalFormatting sqref="G7:G16">
    <cfRule type="expression" dxfId="37" priority="1">
      <formula>IF($L$4&gt;3,IF($L$4&lt;6,1,0))</formula>
    </cfRule>
  </conditionalFormatting>
  <pageMargins left="0.7" right="0.7" top="0.75" bottom="0.75" header="0.3" footer="0.3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3" name="List Box 1">
              <controlPr defaultSize="0" autoLine="0" autoPict="0">
                <anchor moveWithCells="1">
                  <from>
                    <xdr:col>3</xdr:col>
                    <xdr:colOff>165100</xdr:colOff>
                    <xdr:row>20</xdr:row>
                    <xdr:rowOff>50800</xdr:rowOff>
                  </from>
                  <to>
                    <xdr:col>6</xdr:col>
                    <xdr:colOff>1206500</xdr:colOff>
                    <xdr:row>23</xdr:row>
                    <xdr:rowOff>266700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ED0028-4DBB-1846-9FB7-61085535627E}">
  <dimension ref="A1:L17"/>
  <sheetViews>
    <sheetView workbookViewId="0">
      <selection activeCell="G18" sqref="G18"/>
    </sheetView>
  </sheetViews>
  <sheetFormatPr baseColWidth="10" defaultRowHeight="26" x14ac:dyDescent="0.2"/>
  <cols>
    <col min="1" max="2" width="10.83203125" style="1"/>
    <col min="3" max="3" width="3.6640625" style="1" customWidth="1"/>
    <col min="4" max="4" width="7.83203125" style="1" customWidth="1"/>
    <col min="5" max="5" width="3.33203125" style="1" customWidth="1"/>
    <col min="6" max="6" width="17.5" style="1" customWidth="1"/>
    <col min="7" max="7" width="55" style="1" customWidth="1"/>
    <col min="8" max="8" width="10.83203125" style="1"/>
    <col min="9" max="9" width="3.5" style="1" customWidth="1"/>
    <col min="10" max="10" width="7.6640625" style="3" customWidth="1"/>
    <col min="11" max="11" width="3.5" style="1" customWidth="1"/>
    <col min="12" max="16384" width="10.83203125" style="1"/>
  </cols>
  <sheetData>
    <row r="1" spans="1:12" x14ac:dyDescent="0.2">
      <c r="A1" s="2" t="s">
        <v>22</v>
      </c>
    </row>
    <row r="2" spans="1:12" x14ac:dyDescent="0.2">
      <c r="A2" s="2" t="s">
        <v>24</v>
      </c>
    </row>
    <row r="4" spans="1:12" x14ac:dyDescent="0.2">
      <c r="B4" s="4" t="s">
        <v>0</v>
      </c>
      <c r="C4" s="41" t="s">
        <v>1</v>
      </c>
      <c r="D4" s="42"/>
      <c r="E4" s="43"/>
      <c r="F4" s="4" t="s">
        <v>2</v>
      </c>
      <c r="G4" s="4" t="s">
        <v>3</v>
      </c>
      <c r="L4" s="14">
        <v>6</v>
      </c>
    </row>
    <row r="5" spans="1:12" ht="27" customHeight="1" thickBot="1" x14ac:dyDescent="0.25">
      <c r="B5" s="40" t="s">
        <v>4</v>
      </c>
      <c r="C5" s="8"/>
      <c r="D5" s="17">
        <v>1</v>
      </c>
      <c r="E5" s="9"/>
      <c r="F5" s="53">
        <f>IF(OR(D5="",D6=""),"",100*D5/D6)</f>
        <v>4</v>
      </c>
      <c r="G5" s="49" t="s">
        <v>70</v>
      </c>
      <c r="L5" s="1" t="s">
        <v>17</v>
      </c>
    </row>
    <row r="6" spans="1:12" x14ac:dyDescent="0.2">
      <c r="B6" s="39"/>
      <c r="C6" s="12"/>
      <c r="D6" s="18">
        <v>25</v>
      </c>
      <c r="E6" s="13"/>
      <c r="F6" s="54"/>
      <c r="G6" s="50"/>
      <c r="L6" s="1" t="s">
        <v>18</v>
      </c>
    </row>
    <row r="7" spans="1:12" ht="27" thickBot="1" x14ac:dyDescent="0.25">
      <c r="B7" s="38" t="s">
        <v>5</v>
      </c>
      <c r="C7" s="8"/>
      <c r="D7" s="17">
        <v>3</v>
      </c>
      <c r="E7" s="9"/>
      <c r="F7" s="53">
        <f t="shared" ref="F7" si="0">IF(OR(D7="",D8=""),"",100*D7/D8)</f>
        <v>12</v>
      </c>
      <c r="G7" s="49" t="s">
        <v>27</v>
      </c>
      <c r="L7" s="1" t="s">
        <v>19</v>
      </c>
    </row>
    <row r="8" spans="1:12" x14ac:dyDescent="0.2">
      <c r="B8" s="39"/>
      <c r="C8" s="12"/>
      <c r="D8" s="18">
        <v>25</v>
      </c>
      <c r="E8" s="13"/>
      <c r="F8" s="54"/>
      <c r="G8" s="50"/>
      <c r="L8" s="1" t="s">
        <v>20</v>
      </c>
    </row>
    <row r="9" spans="1:12" ht="27" thickBot="1" x14ac:dyDescent="0.25">
      <c r="B9" s="38" t="s">
        <v>6</v>
      </c>
      <c r="C9" s="8"/>
      <c r="D9" s="17">
        <v>1</v>
      </c>
      <c r="E9" s="9"/>
      <c r="F9" s="53">
        <f t="shared" ref="F9" si="1">IF(OR(D9="",D10=""),"",100*D9/D10)</f>
        <v>20</v>
      </c>
      <c r="G9" s="49" t="s">
        <v>28</v>
      </c>
      <c r="L9" s="1" t="s">
        <v>21</v>
      </c>
    </row>
    <row r="10" spans="1:12" x14ac:dyDescent="0.2">
      <c r="B10" s="39"/>
      <c r="C10" s="12"/>
      <c r="D10" s="18">
        <v>5</v>
      </c>
      <c r="E10" s="13"/>
      <c r="F10" s="54"/>
      <c r="G10" s="50"/>
      <c r="L10" s="1" t="s">
        <v>23</v>
      </c>
    </row>
    <row r="11" spans="1:12" ht="27" thickBot="1" x14ac:dyDescent="0.25">
      <c r="B11" s="38" t="s">
        <v>7</v>
      </c>
      <c r="C11" s="8"/>
      <c r="D11" s="17">
        <v>7</v>
      </c>
      <c r="E11" s="9"/>
      <c r="F11" s="53">
        <f t="shared" ref="F11" si="2">IF(OR(D11="",D12=""),"",100*D11/D12)</f>
        <v>28</v>
      </c>
      <c r="G11" s="49" t="s">
        <v>29</v>
      </c>
    </row>
    <row r="12" spans="1:12" x14ac:dyDescent="0.2">
      <c r="B12" s="39"/>
      <c r="C12" s="12"/>
      <c r="D12" s="18">
        <v>25</v>
      </c>
      <c r="E12" s="13"/>
      <c r="F12" s="54"/>
      <c r="G12" s="50"/>
    </row>
    <row r="13" spans="1:12" ht="27" thickBot="1" x14ac:dyDescent="0.25">
      <c r="B13" s="38" t="s">
        <v>8</v>
      </c>
      <c r="C13" s="8"/>
      <c r="D13" s="17">
        <v>9</v>
      </c>
      <c r="E13" s="9"/>
      <c r="F13" s="53">
        <f t="shared" ref="F13" si="3">IF(OR(D13="",D14=""),"",100*D13/D14)</f>
        <v>36</v>
      </c>
      <c r="G13" s="49" t="s">
        <v>30</v>
      </c>
    </row>
    <row r="14" spans="1:12" x14ac:dyDescent="0.2">
      <c r="B14" s="39"/>
      <c r="C14" s="21"/>
      <c r="D14" s="20">
        <v>25</v>
      </c>
      <c r="E14" s="22"/>
      <c r="F14" s="54"/>
      <c r="G14" s="50"/>
    </row>
    <row r="15" spans="1:12" ht="52" customHeight="1" x14ac:dyDescent="0.2">
      <c r="B15" s="6" t="s">
        <v>10</v>
      </c>
      <c r="C15" s="44">
        <f>F15/100</f>
        <v>1</v>
      </c>
      <c r="D15" s="45"/>
      <c r="E15" s="46"/>
      <c r="F15" s="7">
        <f>SUM(F5:F14)</f>
        <v>100</v>
      </c>
      <c r="G15" s="5"/>
    </row>
    <row r="17" spans="1:1" ht="52" customHeight="1" x14ac:dyDescent="0.2">
      <c r="A17" s="19" t="s">
        <v>25</v>
      </c>
    </row>
  </sheetData>
  <sheetProtection sheet="1" objects="1" scenarios="1" selectLockedCells="1" selectUnlockedCells="1"/>
  <mergeCells count="17">
    <mergeCell ref="C15:E15"/>
    <mergeCell ref="B13:B14"/>
    <mergeCell ref="F13:F14"/>
    <mergeCell ref="G13:G14"/>
    <mergeCell ref="B9:B10"/>
    <mergeCell ref="F9:F10"/>
    <mergeCell ref="G9:G10"/>
    <mergeCell ref="B11:B12"/>
    <mergeCell ref="F11:F12"/>
    <mergeCell ref="G11:G12"/>
    <mergeCell ref="C4:E4"/>
    <mergeCell ref="B5:B6"/>
    <mergeCell ref="F5:F6"/>
    <mergeCell ref="G5:G6"/>
    <mergeCell ref="B7:B8"/>
    <mergeCell ref="F7:F8"/>
    <mergeCell ref="G7:G8"/>
  </mergeCells>
  <conditionalFormatting sqref="C7:E15">
    <cfRule type="expression" dxfId="36" priority="6">
      <formula>IF(INT($L$4/2)&lt;&gt;$L$4/2,1,0)</formula>
    </cfRule>
  </conditionalFormatting>
  <conditionalFormatting sqref="F7:F14">
    <cfRule type="expression" dxfId="35" priority="5">
      <formula>IF(OR($L$4=2,$L$4=3,$L$4=5),1,0)</formula>
    </cfRule>
  </conditionalFormatting>
  <conditionalFormatting sqref="G7:G14">
    <cfRule type="expression" dxfId="34" priority="4">
      <formula>IF($L$4&gt;3,IF($L$4&lt;6,1,0))</formula>
    </cfRule>
  </conditionalFormatting>
  <conditionalFormatting sqref="C5:E6">
    <cfRule type="expression" dxfId="33" priority="3">
      <formula>IF(INT($L$4/2)&lt;&gt;$L$4/2,1,0)</formula>
    </cfRule>
  </conditionalFormatting>
  <conditionalFormatting sqref="F5:F6">
    <cfRule type="expression" dxfId="32" priority="2">
      <formula>IF(OR($L$4=2,$L$4=3,$L$4=5),1,0)</formula>
    </cfRule>
  </conditionalFormatting>
  <conditionalFormatting sqref="G5:G6">
    <cfRule type="expression" dxfId="31" priority="1">
      <formula>IF($L$4&gt;3,IF($L$4&lt;6,1,0))</formula>
    </cfRule>
  </conditionalFormatting>
  <pageMargins left="0.7" right="0.7" top="0.75" bottom="0.75" header="0.3" footer="0.3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49" r:id="rId3" name="List Box 1">
              <controlPr defaultSize="0" autoLine="0" autoPict="0">
                <anchor moveWithCells="1">
                  <from>
                    <xdr:col>3</xdr:col>
                    <xdr:colOff>165100</xdr:colOff>
                    <xdr:row>18</xdr:row>
                    <xdr:rowOff>50800</xdr:rowOff>
                  </from>
                  <to>
                    <xdr:col>6</xdr:col>
                    <xdr:colOff>1206500</xdr:colOff>
                    <xdr:row>21</xdr:row>
                    <xdr:rowOff>266700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0FAA3E-B320-2849-B8F0-E357BC8A5E82}">
  <dimension ref="A1:A5"/>
  <sheetViews>
    <sheetView workbookViewId="0">
      <selection activeCell="L8" sqref="L8"/>
    </sheetView>
  </sheetViews>
  <sheetFormatPr baseColWidth="10" defaultRowHeight="34" customHeight="1" x14ac:dyDescent="0.2"/>
  <cols>
    <col min="1" max="16384" width="10.83203125" style="3"/>
  </cols>
  <sheetData>
    <row r="1" spans="1:1" ht="34" customHeight="1" x14ac:dyDescent="0.3">
      <c r="A1" s="57" t="s">
        <v>73</v>
      </c>
    </row>
    <row r="3" spans="1:1" ht="34" customHeight="1" x14ac:dyDescent="0.3">
      <c r="A3" s="56" t="s">
        <v>71</v>
      </c>
    </row>
    <row r="5" spans="1:1" ht="34" customHeight="1" x14ac:dyDescent="0.3">
      <c r="A5" s="56" t="s">
        <v>72</v>
      </c>
    </row>
  </sheetData>
  <sheetProtection sheet="1" objects="1" scenarios="1" selectLockedCells="1" selectUnlockedCells="1"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56929D-C4B2-C941-B028-0B5DD360AE59}">
  <dimension ref="A1:L21"/>
  <sheetViews>
    <sheetView workbookViewId="0">
      <selection activeCell="C5" sqref="C5:G6"/>
    </sheetView>
  </sheetViews>
  <sheetFormatPr baseColWidth="10" defaultRowHeight="26" x14ac:dyDescent="0.2"/>
  <cols>
    <col min="1" max="2" width="10.83203125" style="1"/>
    <col min="3" max="3" width="3.6640625" style="1" customWidth="1"/>
    <col min="4" max="4" width="7.83203125" style="1" customWidth="1"/>
    <col min="5" max="5" width="3.33203125" style="1" customWidth="1"/>
    <col min="6" max="6" width="17.5" style="1" customWidth="1"/>
    <col min="7" max="7" width="55" style="1" customWidth="1"/>
    <col min="8" max="8" width="10.83203125" style="1"/>
    <col min="9" max="9" width="3.5" style="1" customWidth="1"/>
    <col min="10" max="10" width="7.6640625" style="3" customWidth="1"/>
    <col min="11" max="11" width="3.5" style="1" customWidth="1"/>
    <col min="12" max="16384" width="10.83203125" style="1"/>
  </cols>
  <sheetData>
    <row r="1" spans="1:12" x14ac:dyDescent="0.2">
      <c r="A1" s="2" t="s">
        <v>22</v>
      </c>
    </row>
    <row r="2" spans="1:12" x14ac:dyDescent="0.2">
      <c r="A2" s="2" t="s">
        <v>24</v>
      </c>
    </row>
    <row r="4" spans="1:12" x14ac:dyDescent="0.2">
      <c r="B4" s="4" t="s">
        <v>0</v>
      </c>
      <c r="C4" s="41" t="s">
        <v>1</v>
      </c>
      <c r="D4" s="42"/>
      <c r="E4" s="43"/>
      <c r="F4" s="4" t="s">
        <v>2</v>
      </c>
      <c r="G4" s="4" t="s">
        <v>3</v>
      </c>
      <c r="L4" s="14">
        <v>6</v>
      </c>
    </row>
    <row r="5" spans="1:12" ht="27" customHeight="1" thickBot="1" x14ac:dyDescent="0.25">
      <c r="B5" s="40" t="s">
        <v>4</v>
      </c>
      <c r="C5" s="8"/>
      <c r="D5" s="17">
        <v>1</v>
      </c>
      <c r="E5" s="9"/>
      <c r="F5" s="53">
        <f>IF(OR(D5="",D6=""),"",100*D5/D6)</f>
        <v>25</v>
      </c>
      <c r="G5" s="49" t="s">
        <v>11</v>
      </c>
      <c r="L5" s="1" t="s">
        <v>17</v>
      </c>
    </row>
    <row r="6" spans="1:12" x14ac:dyDescent="0.2">
      <c r="B6" s="39"/>
      <c r="C6" s="12"/>
      <c r="D6" s="18">
        <v>4</v>
      </c>
      <c r="E6" s="13"/>
      <c r="F6" s="54"/>
      <c r="G6" s="50"/>
      <c r="L6" s="1" t="s">
        <v>18</v>
      </c>
    </row>
    <row r="7" spans="1:12" ht="27" thickBot="1" x14ac:dyDescent="0.25">
      <c r="B7" s="38" t="s">
        <v>5</v>
      </c>
      <c r="C7" s="8"/>
      <c r="D7" s="17">
        <v>1</v>
      </c>
      <c r="E7" s="9"/>
      <c r="F7" s="53">
        <f t="shared" ref="F7" si="0">IF(OR(D7="",D8=""),"",100*D7/D8)</f>
        <v>25</v>
      </c>
      <c r="G7" s="49" t="s">
        <v>31</v>
      </c>
      <c r="L7" s="1" t="s">
        <v>19</v>
      </c>
    </row>
    <row r="8" spans="1:12" x14ac:dyDescent="0.2">
      <c r="B8" s="39"/>
      <c r="C8" s="12"/>
      <c r="D8" s="18">
        <v>4</v>
      </c>
      <c r="E8" s="13"/>
      <c r="F8" s="54"/>
      <c r="G8" s="50"/>
      <c r="L8" s="1" t="s">
        <v>20</v>
      </c>
    </row>
    <row r="9" spans="1:12" ht="27" thickBot="1" x14ac:dyDescent="0.25">
      <c r="B9" s="38" t="s">
        <v>6</v>
      </c>
      <c r="C9" s="8"/>
      <c r="D9" s="17">
        <v>1</v>
      </c>
      <c r="E9" s="9"/>
      <c r="F9" s="53">
        <f t="shared" ref="F9" si="1">IF(OR(D9="",D10=""),"",100*D9/D10)</f>
        <v>10</v>
      </c>
      <c r="G9" s="49" t="s">
        <v>32</v>
      </c>
      <c r="L9" s="1" t="s">
        <v>21</v>
      </c>
    </row>
    <row r="10" spans="1:12" x14ac:dyDescent="0.2">
      <c r="B10" s="39"/>
      <c r="C10" s="12"/>
      <c r="D10" s="18">
        <v>10</v>
      </c>
      <c r="E10" s="13"/>
      <c r="F10" s="54"/>
      <c r="G10" s="50"/>
      <c r="L10" s="1" t="s">
        <v>23</v>
      </c>
    </row>
    <row r="11" spans="1:12" ht="27" thickBot="1" x14ac:dyDescent="0.25">
      <c r="B11" s="38" t="s">
        <v>7</v>
      </c>
      <c r="C11" s="8"/>
      <c r="D11" s="17">
        <v>1</v>
      </c>
      <c r="E11" s="9"/>
      <c r="F11" s="53">
        <f t="shared" ref="F11" si="2">IF(OR(D11="",D12=""),"",100*D11/D12)</f>
        <v>10</v>
      </c>
      <c r="G11" s="49" t="s">
        <v>34</v>
      </c>
    </row>
    <row r="12" spans="1:12" x14ac:dyDescent="0.2">
      <c r="B12" s="39"/>
      <c r="C12" s="12"/>
      <c r="D12" s="18">
        <v>10</v>
      </c>
      <c r="E12" s="13"/>
      <c r="F12" s="54"/>
      <c r="G12" s="50"/>
    </row>
    <row r="13" spans="1:12" ht="27" thickBot="1" x14ac:dyDescent="0.25">
      <c r="B13" s="38" t="s">
        <v>8</v>
      </c>
      <c r="C13" s="8"/>
      <c r="D13" s="17">
        <v>1</v>
      </c>
      <c r="E13" s="9"/>
      <c r="F13" s="53">
        <f t="shared" ref="F13" si="3">IF(OR(D13="",D14=""),"",100*D13/D14)</f>
        <v>10</v>
      </c>
      <c r="G13" s="49" t="s">
        <v>35</v>
      </c>
    </row>
    <row r="14" spans="1:12" x14ac:dyDescent="0.2">
      <c r="B14" s="39"/>
      <c r="C14" s="12"/>
      <c r="D14" s="18">
        <v>10</v>
      </c>
      <c r="E14" s="13"/>
      <c r="F14" s="54"/>
      <c r="G14" s="50"/>
    </row>
    <row r="15" spans="1:12" ht="27" thickBot="1" x14ac:dyDescent="0.25">
      <c r="B15" s="38" t="s">
        <v>9</v>
      </c>
      <c r="C15" s="8"/>
      <c r="D15" s="17">
        <v>1</v>
      </c>
      <c r="E15" s="9"/>
      <c r="F15" s="53">
        <f t="shared" ref="F15" si="4">IF(OR(D15="",D16=""),"",100*D15/D16)</f>
        <v>10</v>
      </c>
      <c r="G15" s="49" t="s">
        <v>36</v>
      </c>
    </row>
    <row r="16" spans="1:12" x14ac:dyDescent="0.2">
      <c r="B16" s="39"/>
      <c r="C16" s="12"/>
      <c r="D16" s="18">
        <v>10</v>
      </c>
      <c r="E16" s="13"/>
      <c r="F16" s="54"/>
      <c r="G16" s="50"/>
    </row>
    <row r="17" spans="1:7" ht="27" thickBot="1" x14ac:dyDescent="0.25">
      <c r="B17" s="38" t="s">
        <v>26</v>
      </c>
      <c r="C17" s="8"/>
      <c r="D17" s="17">
        <v>1</v>
      </c>
      <c r="E17" s="9"/>
      <c r="F17" s="53">
        <f t="shared" ref="F17" si="5">IF(OR(D17="",D18=""),"",100*D17/D18)</f>
        <v>10</v>
      </c>
      <c r="G17" s="49" t="s">
        <v>33</v>
      </c>
    </row>
    <row r="18" spans="1:7" x14ac:dyDescent="0.2">
      <c r="B18" s="39"/>
      <c r="C18" s="12"/>
      <c r="D18" s="18">
        <v>10</v>
      </c>
      <c r="E18" s="13"/>
      <c r="F18" s="54"/>
      <c r="G18" s="50"/>
    </row>
    <row r="19" spans="1:7" ht="52" customHeight="1" x14ac:dyDescent="0.2">
      <c r="B19" s="6" t="s">
        <v>10</v>
      </c>
      <c r="C19" s="44">
        <f>F19/100</f>
        <v>1</v>
      </c>
      <c r="D19" s="45"/>
      <c r="E19" s="46"/>
      <c r="F19" s="7">
        <f>SUM(F5:F18)</f>
        <v>100</v>
      </c>
      <c r="G19" s="5"/>
    </row>
    <row r="21" spans="1:7" x14ac:dyDescent="0.2">
      <c r="A21" s="19" t="s">
        <v>25</v>
      </c>
    </row>
  </sheetData>
  <sheetProtection sheet="1" objects="1" scenarios="1" selectLockedCells="1" selectUnlockedCells="1"/>
  <mergeCells count="23">
    <mergeCell ref="C19:E19"/>
    <mergeCell ref="F15:F16"/>
    <mergeCell ref="G15:G16"/>
    <mergeCell ref="B15:B16"/>
    <mergeCell ref="B13:B14"/>
    <mergeCell ref="F13:F14"/>
    <mergeCell ref="G13:G14"/>
    <mergeCell ref="B17:B18"/>
    <mergeCell ref="F17:F18"/>
    <mergeCell ref="G17:G18"/>
    <mergeCell ref="B9:B10"/>
    <mergeCell ref="F9:F10"/>
    <mergeCell ref="G9:G10"/>
    <mergeCell ref="B11:B12"/>
    <mergeCell ref="F11:F12"/>
    <mergeCell ref="G11:G12"/>
    <mergeCell ref="C4:E4"/>
    <mergeCell ref="B5:B6"/>
    <mergeCell ref="F5:F6"/>
    <mergeCell ref="G5:G6"/>
    <mergeCell ref="B7:B8"/>
    <mergeCell ref="F7:F8"/>
    <mergeCell ref="G7:G8"/>
  </mergeCells>
  <conditionalFormatting sqref="C7:E19">
    <cfRule type="expression" dxfId="30" priority="7">
      <formula>IF(INT($L$4/2)&lt;&gt;$L$4/2,1,0)</formula>
    </cfRule>
  </conditionalFormatting>
  <conditionalFormatting sqref="G7:G18">
    <cfRule type="expression" dxfId="29" priority="5">
      <formula>IF($L$4&gt;3,IF($L$4&lt;6,1,0))</formula>
    </cfRule>
  </conditionalFormatting>
  <conditionalFormatting sqref="F7:F18">
    <cfRule type="expression" dxfId="28" priority="4">
      <formula>IF(OR($L$4=2,$L$4=3,$L$4=5),1,0)</formula>
    </cfRule>
  </conditionalFormatting>
  <conditionalFormatting sqref="C5:E6">
    <cfRule type="expression" dxfId="27" priority="3">
      <formula>IF(INT($L$4/2)&lt;&gt;$L$4/2,1,0)</formula>
    </cfRule>
  </conditionalFormatting>
  <conditionalFormatting sqref="G5:G6">
    <cfRule type="expression" dxfId="26" priority="2">
      <formula>IF($L$4&gt;3,IF($L$4&lt;6,1,0))</formula>
    </cfRule>
  </conditionalFormatting>
  <conditionalFormatting sqref="F5:F6">
    <cfRule type="expression" dxfId="25" priority="1">
      <formula>IF(OR($L$4=2,$L$4=3,$L$4=5),1,0)</formula>
    </cfRule>
  </conditionalFormatting>
  <pageMargins left="0.7" right="0.7" top="0.75" bottom="0.75" header="0.3" footer="0.3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73" r:id="rId3" name="List Box 1">
              <controlPr defaultSize="0" autoLine="0" autoPict="0">
                <anchor moveWithCells="1">
                  <from>
                    <xdr:col>3</xdr:col>
                    <xdr:colOff>165100</xdr:colOff>
                    <xdr:row>22</xdr:row>
                    <xdr:rowOff>50800</xdr:rowOff>
                  </from>
                  <to>
                    <xdr:col>6</xdr:col>
                    <xdr:colOff>1206500</xdr:colOff>
                    <xdr:row>25</xdr:row>
                    <xdr:rowOff>266700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0FA7B3-1B90-BE4E-9CBF-82FC853B536E}">
  <dimension ref="A1:L25"/>
  <sheetViews>
    <sheetView workbookViewId="0">
      <selection activeCell="G28" sqref="G28"/>
    </sheetView>
  </sheetViews>
  <sheetFormatPr baseColWidth="10" defaultRowHeight="26" x14ac:dyDescent="0.2"/>
  <cols>
    <col min="1" max="2" width="10.83203125" style="1"/>
    <col min="3" max="3" width="3.6640625" style="1" customWidth="1"/>
    <col min="4" max="4" width="7.83203125" style="1" customWidth="1"/>
    <col min="5" max="5" width="3.33203125" style="1" customWidth="1"/>
    <col min="6" max="6" width="17.5" style="1" customWidth="1"/>
    <col min="7" max="7" width="55" style="1" customWidth="1"/>
    <col min="8" max="8" width="10.83203125" style="1"/>
    <col min="9" max="9" width="3.5" style="1" customWidth="1"/>
    <col min="10" max="10" width="7.6640625" style="3" customWidth="1"/>
    <col min="11" max="11" width="3.5" style="1" customWidth="1"/>
    <col min="12" max="16384" width="10.83203125" style="1"/>
  </cols>
  <sheetData>
    <row r="1" spans="1:12" x14ac:dyDescent="0.2">
      <c r="A1" s="2" t="s">
        <v>22</v>
      </c>
    </row>
    <row r="2" spans="1:12" x14ac:dyDescent="0.2">
      <c r="A2" s="2" t="s">
        <v>24</v>
      </c>
    </row>
    <row r="4" spans="1:12" x14ac:dyDescent="0.2">
      <c r="B4" s="4" t="s">
        <v>0</v>
      </c>
      <c r="C4" s="41" t="s">
        <v>1</v>
      </c>
      <c r="D4" s="42"/>
      <c r="E4" s="43"/>
      <c r="F4" s="4" t="s">
        <v>2</v>
      </c>
      <c r="G4" s="4" t="s">
        <v>3</v>
      </c>
      <c r="L4" s="14">
        <v>6</v>
      </c>
    </row>
    <row r="5" spans="1:12" ht="27" customHeight="1" thickBot="1" x14ac:dyDescent="0.25">
      <c r="B5" s="40" t="s">
        <v>4</v>
      </c>
      <c r="C5" s="8"/>
      <c r="D5" s="17">
        <v>1</v>
      </c>
      <c r="E5" s="9"/>
      <c r="F5" s="53">
        <f>IF(OR(D5="",D6=""),"",100*D5/D6)</f>
        <v>5</v>
      </c>
      <c r="G5" s="49" t="s">
        <v>39</v>
      </c>
      <c r="L5" s="1" t="s">
        <v>17</v>
      </c>
    </row>
    <row r="6" spans="1:12" x14ac:dyDescent="0.2">
      <c r="B6" s="39"/>
      <c r="C6" s="23"/>
      <c r="D6" s="18">
        <v>20</v>
      </c>
      <c r="E6" s="13"/>
      <c r="F6" s="54"/>
      <c r="G6" s="50"/>
      <c r="L6" s="1" t="s">
        <v>18</v>
      </c>
    </row>
    <row r="7" spans="1:12" ht="27" thickBot="1" x14ac:dyDescent="0.25">
      <c r="B7" s="38" t="s">
        <v>5</v>
      </c>
      <c r="C7" s="8"/>
      <c r="D7" s="17">
        <v>3</v>
      </c>
      <c r="E7" s="9"/>
      <c r="F7" s="53">
        <f t="shared" ref="F7" si="0">IF(OR(D7="",D8=""),"",100*D7/D8)</f>
        <v>15</v>
      </c>
      <c r="G7" s="49" t="s">
        <v>41</v>
      </c>
      <c r="L7" s="1" t="s">
        <v>19</v>
      </c>
    </row>
    <row r="8" spans="1:12" x14ac:dyDescent="0.2">
      <c r="B8" s="39"/>
      <c r="C8" s="12"/>
      <c r="D8" s="18">
        <v>20</v>
      </c>
      <c r="E8" s="13"/>
      <c r="F8" s="54"/>
      <c r="G8" s="50"/>
      <c r="L8" s="1" t="s">
        <v>20</v>
      </c>
    </row>
    <row r="9" spans="1:12" ht="27" thickBot="1" x14ac:dyDescent="0.25">
      <c r="B9" s="38" t="s">
        <v>6</v>
      </c>
      <c r="C9" s="8"/>
      <c r="D9" s="17">
        <v>1</v>
      </c>
      <c r="E9" s="9"/>
      <c r="F9" s="53">
        <f t="shared" ref="F9" si="1">IF(OR(D9="",D10=""),"",100*D9/D10)</f>
        <v>5</v>
      </c>
      <c r="G9" s="49" t="s">
        <v>40</v>
      </c>
      <c r="L9" s="1" t="s">
        <v>21</v>
      </c>
    </row>
    <row r="10" spans="1:12" x14ac:dyDescent="0.2">
      <c r="B10" s="39"/>
      <c r="C10" s="12"/>
      <c r="D10" s="18">
        <v>20</v>
      </c>
      <c r="E10" s="13"/>
      <c r="F10" s="54"/>
      <c r="G10" s="50"/>
      <c r="L10" s="1" t="s">
        <v>23</v>
      </c>
    </row>
    <row r="11" spans="1:12" ht="27" thickBot="1" x14ac:dyDescent="0.25">
      <c r="B11" s="38" t="s">
        <v>7</v>
      </c>
      <c r="C11" s="8"/>
      <c r="D11" s="17">
        <v>3</v>
      </c>
      <c r="E11" s="9"/>
      <c r="F11" s="53">
        <f t="shared" ref="F11" si="2">IF(OR(D11="",D12=""),"",100*D11/D12)</f>
        <v>15</v>
      </c>
      <c r="G11" s="49" t="s">
        <v>42</v>
      </c>
    </row>
    <row r="12" spans="1:12" x14ac:dyDescent="0.2">
      <c r="B12" s="39"/>
      <c r="C12" s="12"/>
      <c r="D12" s="18">
        <v>20</v>
      </c>
      <c r="E12" s="13"/>
      <c r="F12" s="54"/>
      <c r="G12" s="50"/>
    </row>
    <row r="13" spans="1:12" ht="27" thickBot="1" x14ac:dyDescent="0.25">
      <c r="B13" s="38" t="s">
        <v>8</v>
      </c>
      <c r="C13" s="8"/>
      <c r="D13" s="17">
        <v>1</v>
      </c>
      <c r="E13" s="9"/>
      <c r="F13" s="53">
        <f t="shared" ref="F13:F17" si="3">IF(OR(D13="",D14=""),"",100*D13/D14)</f>
        <v>20</v>
      </c>
      <c r="G13" s="49" t="s">
        <v>43</v>
      </c>
    </row>
    <row r="14" spans="1:12" x14ac:dyDescent="0.2">
      <c r="B14" s="39"/>
      <c r="C14" s="12"/>
      <c r="D14" s="18">
        <v>5</v>
      </c>
      <c r="E14" s="13"/>
      <c r="F14" s="54"/>
      <c r="G14" s="50"/>
    </row>
    <row r="15" spans="1:12" ht="27" customHeight="1" thickBot="1" x14ac:dyDescent="0.25">
      <c r="B15" s="38" t="s">
        <v>9</v>
      </c>
      <c r="C15" s="8"/>
      <c r="D15" s="17">
        <v>3</v>
      </c>
      <c r="E15" s="9"/>
      <c r="F15" s="53">
        <f t="shared" si="3"/>
        <v>15</v>
      </c>
      <c r="G15" s="49" t="s">
        <v>42</v>
      </c>
    </row>
    <row r="16" spans="1:12" x14ac:dyDescent="0.2">
      <c r="B16" s="39"/>
      <c r="C16" s="12"/>
      <c r="D16" s="18">
        <v>20</v>
      </c>
      <c r="E16" s="13"/>
      <c r="F16" s="54"/>
      <c r="G16" s="50"/>
    </row>
    <row r="17" spans="1:7" ht="27" customHeight="1" thickBot="1" x14ac:dyDescent="0.25">
      <c r="B17" s="38" t="s">
        <v>26</v>
      </c>
      <c r="C17" s="8"/>
      <c r="D17" s="17">
        <v>1</v>
      </c>
      <c r="E17" s="9"/>
      <c r="F17" s="53">
        <f t="shared" si="3"/>
        <v>5</v>
      </c>
      <c r="G17" s="49" t="s">
        <v>40</v>
      </c>
    </row>
    <row r="18" spans="1:7" x14ac:dyDescent="0.2">
      <c r="B18" s="39"/>
      <c r="C18" s="12"/>
      <c r="D18" s="18">
        <v>20</v>
      </c>
      <c r="E18" s="13"/>
      <c r="F18" s="54"/>
      <c r="G18" s="50"/>
    </row>
    <row r="19" spans="1:7" ht="27" customHeight="1" thickBot="1" x14ac:dyDescent="0.25">
      <c r="B19" s="38" t="s">
        <v>37</v>
      </c>
      <c r="C19" s="8"/>
      <c r="D19" s="17">
        <v>3</v>
      </c>
      <c r="E19" s="9"/>
      <c r="F19" s="53">
        <f t="shared" ref="F19" si="4">IF(OR(D19="",D20=""),"",100*D19/D20)</f>
        <v>15</v>
      </c>
      <c r="G19" s="49" t="s">
        <v>42</v>
      </c>
    </row>
    <row r="20" spans="1:7" x14ac:dyDescent="0.2">
      <c r="B20" s="39"/>
      <c r="C20" s="12"/>
      <c r="D20" s="18">
        <v>20</v>
      </c>
      <c r="E20" s="13"/>
      <c r="F20" s="54"/>
      <c r="G20" s="50"/>
    </row>
    <row r="21" spans="1:7" ht="27" thickBot="1" x14ac:dyDescent="0.25">
      <c r="B21" s="38" t="s">
        <v>38</v>
      </c>
      <c r="C21" s="8"/>
      <c r="D21" s="17">
        <v>1</v>
      </c>
      <c r="E21" s="9"/>
      <c r="F21" s="53">
        <f t="shared" ref="F21" si="5">IF(OR(D21="",D22=""),"",100*D21/D22)</f>
        <v>5</v>
      </c>
      <c r="G21" s="49" t="s">
        <v>40</v>
      </c>
    </row>
    <row r="22" spans="1:7" x14ac:dyDescent="0.2">
      <c r="B22" s="39"/>
      <c r="C22" s="12"/>
      <c r="D22" s="18">
        <v>20</v>
      </c>
      <c r="E22" s="13"/>
      <c r="F22" s="54"/>
      <c r="G22" s="50"/>
    </row>
    <row r="23" spans="1:7" ht="52" customHeight="1" x14ac:dyDescent="0.2">
      <c r="B23" s="6" t="s">
        <v>10</v>
      </c>
      <c r="C23" s="44">
        <f>F23/100</f>
        <v>1</v>
      </c>
      <c r="D23" s="45"/>
      <c r="E23" s="46"/>
      <c r="F23" s="7">
        <f>SUM(F5:F22)</f>
        <v>100</v>
      </c>
      <c r="G23" s="5"/>
    </row>
    <row r="25" spans="1:7" x14ac:dyDescent="0.2">
      <c r="A25" s="19" t="s">
        <v>25</v>
      </c>
    </row>
  </sheetData>
  <sheetProtection sheet="1" objects="1" scenarios="1" selectLockedCells="1" selectUnlockedCells="1"/>
  <mergeCells count="29">
    <mergeCell ref="C4:E4"/>
    <mergeCell ref="B5:B6"/>
    <mergeCell ref="F5:F6"/>
    <mergeCell ref="G5:G6"/>
    <mergeCell ref="B7:B8"/>
    <mergeCell ref="F7:F8"/>
    <mergeCell ref="G7:G8"/>
    <mergeCell ref="B9:B10"/>
    <mergeCell ref="F9:F10"/>
    <mergeCell ref="G9:G10"/>
    <mergeCell ref="B11:B12"/>
    <mergeCell ref="F11:F12"/>
    <mergeCell ref="G11:G12"/>
    <mergeCell ref="B13:B14"/>
    <mergeCell ref="F13:F14"/>
    <mergeCell ref="G13:G14"/>
    <mergeCell ref="B19:B20"/>
    <mergeCell ref="F19:F20"/>
    <mergeCell ref="G19:G20"/>
    <mergeCell ref="B21:B22"/>
    <mergeCell ref="F21:F22"/>
    <mergeCell ref="G21:G22"/>
    <mergeCell ref="C23:E23"/>
    <mergeCell ref="B15:B16"/>
    <mergeCell ref="B17:B18"/>
    <mergeCell ref="F15:F16"/>
    <mergeCell ref="F17:F18"/>
    <mergeCell ref="G15:G16"/>
    <mergeCell ref="G17:G18"/>
  </mergeCells>
  <conditionalFormatting sqref="C7:E23">
    <cfRule type="expression" dxfId="24" priority="6">
      <formula>IF(INT($L$4/2)&lt;&gt;$L$4/2,1,0)</formula>
    </cfRule>
  </conditionalFormatting>
  <conditionalFormatting sqref="G7:G22">
    <cfRule type="expression" dxfId="23" priority="5">
      <formula>IF($L$4&gt;3,IF($L$4&lt;6,1,0))</formula>
    </cfRule>
  </conditionalFormatting>
  <conditionalFormatting sqref="F7:F22">
    <cfRule type="expression" dxfId="22" priority="4">
      <formula>IF(OR($L$4=2,$L$4=3,$L$4=5),1,0)</formula>
    </cfRule>
  </conditionalFormatting>
  <conditionalFormatting sqref="D5:E6">
    <cfRule type="expression" dxfId="21" priority="3">
      <formula>IF(INT($L$4/2)&lt;&gt;$L$4/2,1,0)</formula>
    </cfRule>
  </conditionalFormatting>
  <conditionalFormatting sqref="G5:G6">
    <cfRule type="expression" dxfId="20" priority="2">
      <formula>IF($L$4&gt;3,IF($L$4&lt;6,1,0))</formula>
    </cfRule>
  </conditionalFormatting>
  <conditionalFormatting sqref="F5:F6">
    <cfRule type="expression" dxfId="19" priority="1">
      <formula>IF(OR($L$4=2,$L$4=3,$L$4=5),1,0)</formula>
    </cfRule>
  </conditionalFormatting>
  <pageMargins left="0.7" right="0.7" top="0.75" bottom="0.75" header="0.3" footer="0.3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097" r:id="rId3" name="List Box 1">
              <controlPr defaultSize="0" autoLine="0" autoPict="0">
                <anchor moveWithCells="1">
                  <from>
                    <xdr:col>3</xdr:col>
                    <xdr:colOff>165100</xdr:colOff>
                    <xdr:row>26</xdr:row>
                    <xdr:rowOff>50800</xdr:rowOff>
                  </from>
                  <to>
                    <xdr:col>6</xdr:col>
                    <xdr:colOff>1206500</xdr:colOff>
                    <xdr:row>29</xdr:row>
                    <xdr:rowOff>266700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58B852-1A4B-6C47-9E08-2B423EDC688F}">
  <dimension ref="A1:L21"/>
  <sheetViews>
    <sheetView workbookViewId="0">
      <selection activeCell="G19" sqref="G19"/>
    </sheetView>
  </sheetViews>
  <sheetFormatPr baseColWidth="10" defaultRowHeight="26" x14ac:dyDescent="0.2"/>
  <cols>
    <col min="1" max="2" width="10.83203125" style="1"/>
    <col min="3" max="3" width="3.6640625" style="1" customWidth="1"/>
    <col min="4" max="4" width="7.83203125" style="1" customWidth="1"/>
    <col min="5" max="5" width="3.33203125" style="1" customWidth="1"/>
    <col min="6" max="6" width="17.5" style="1" customWidth="1"/>
    <col min="7" max="7" width="55" style="1" customWidth="1"/>
    <col min="8" max="8" width="10.83203125" style="1"/>
    <col min="9" max="9" width="3.5" style="1" customWidth="1"/>
    <col min="10" max="10" width="7.6640625" style="3" customWidth="1"/>
    <col min="11" max="11" width="3.5" style="1" customWidth="1"/>
    <col min="12" max="16384" width="10.83203125" style="1"/>
  </cols>
  <sheetData>
    <row r="1" spans="1:12" x14ac:dyDescent="0.2">
      <c r="A1" s="2" t="s">
        <v>22</v>
      </c>
    </row>
    <row r="2" spans="1:12" x14ac:dyDescent="0.2">
      <c r="A2" s="2" t="s">
        <v>24</v>
      </c>
    </row>
    <row r="4" spans="1:12" x14ac:dyDescent="0.2">
      <c r="B4" s="4" t="s">
        <v>0</v>
      </c>
      <c r="C4" s="41" t="s">
        <v>1</v>
      </c>
      <c r="D4" s="42"/>
      <c r="E4" s="43"/>
      <c r="F4" s="4" t="s">
        <v>2</v>
      </c>
      <c r="G4" s="4" t="s">
        <v>3</v>
      </c>
      <c r="L4" s="14">
        <v>6</v>
      </c>
    </row>
    <row r="5" spans="1:12" ht="27" customHeight="1" thickBot="1" x14ac:dyDescent="0.25">
      <c r="B5" s="40" t="s">
        <v>4</v>
      </c>
      <c r="C5" s="8"/>
      <c r="D5" s="17">
        <v>1</v>
      </c>
      <c r="E5" s="9"/>
      <c r="F5" s="53">
        <f>IF(OR(D5="",D6=""),"",100*D5/D6)</f>
        <v>25</v>
      </c>
      <c r="G5" s="49" t="s">
        <v>11</v>
      </c>
      <c r="L5" s="1" t="s">
        <v>17</v>
      </c>
    </row>
    <row r="6" spans="1:12" x14ac:dyDescent="0.2">
      <c r="B6" s="39"/>
      <c r="C6" s="12"/>
      <c r="D6" s="18">
        <v>4</v>
      </c>
      <c r="E6" s="13"/>
      <c r="F6" s="54"/>
      <c r="G6" s="50"/>
      <c r="L6" s="1" t="s">
        <v>18</v>
      </c>
    </row>
    <row r="7" spans="1:12" ht="27" thickBot="1" x14ac:dyDescent="0.25">
      <c r="B7" s="38" t="s">
        <v>5</v>
      </c>
      <c r="C7" s="8"/>
      <c r="D7" s="17">
        <v>1</v>
      </c>
      <c r="E7" s="9"/>
      <c r="F7" s="53">
        <f t="shared" ref="F7" si="0">IF(OR(D7="",D8=""),"",100*D7/D8)</f>
        <v>12.5</v>
      </c>
      <c r="G7" s="49" t="s">
        <v>44</v>
      </c>
      <c r="L7" s="1" t="s">
        <v>19</v>
      </c>
    </row>
    <row r="8" spans="1:12" x14ac:dyDescent="0.2">
      <c r="B8" s="39"/>
      <c r="C8" s="12"/>
      <c r="D8" s="18">
        <v>8</v>
      </c>
      <c r="E8" s="13"/>
      <c r="F8" s="54"/>
      <c r="G8" s="50"/>
      <c r="L8" s="1" t="s">
        <v>20</v>
      </c>
    </row>
    <row r="9" spans="1:12" ht="27" thickBot="1" x14ac:dyDescent="0.25">
      <c r="B9" s="38" t="s">
        <v>6</v>
      </c>
      <c r="C9" s="8"/>
      <c r="D9" s="17">
        <v>3</v>
      </c>
      <c r="E9" s="9"/>
      <c r="F9" s="53">
        <f t="shared" ref="F9" si="1">IF(OR(D9="",D10=""),"",100*D9/D10)</f>
        <v>37.5</v>
      </c>
      <c r="G9" s="49" t="s">
        <v>45</v>
      </c>
      <c r="L9" s="1" t="s">
        <v>21</v>
      </c>
    </row>
    <row r="10" spans="1:12" x14ac:dyDescent="0.2">
      <c r="B10" s="39"/>
      <c r="C10" s="12"/>
      <c r="D10" s="18">
        <v>8</v>
      </c>
      <c r="E10" s="13"/>
      <c r="F10" s="54"/>
      <c r="G10" s="50"/>
      <c r="L10" s="1" t="s">
        <v>23</v>
      </c>
    </row>
    <row r="11" spans="1:12" ht="27" thickBot="1" x14ac:dyDescent="0.25">
      <c r="B11" s="38" t="s">
        <v>7</v>
      </c>
      <c r="C11" s="8"/>
      <c r="D11" s="17">
        <v>1</v>
      </c>
      <c r="E11" s="9"/>
      <c r="F11" s="53">
        <f t="shared" ref="F11" si="2">IF(OR(D11="",D12=""),"",100*D11/D12)</f>
        <v>12.5</v>
      </c>
      <c r="G11" s="49" t="s">
        <v>46</v>
      </c>
    </row>
    <row r="12" spans="1:12" x14ac:dyDescent="0.2">
      <c r="B12" s="39"/>
      <c r="C12" s="12"/>
      <c r="D12" s="18">
        <v>8</v>
      </c>
      <c r="E12" s="13"/>
      <c r="F12" s="54"/>
      <c r="G12" s="50"/>
    </row>
    <row r="13" spans="1:12" ht="27" thickBot="1" x14ac:dyDescent="0.25">
      <c r="B13" s="38" t="s">
        <v>8</v>
      </c>
      <c r="C13" s="8"/>
      <c r="D13" s="17">
        <v>1</v>
      </c>
      <c r="E13" s="9"/>
      <c r="F13" s="53">
        <f t="shared" ref="F13" si="3">IF(OR(D13="",D14=""),"",100*D13/D14)</f>
        <v>6.25</v>
      </c>
      <c r="G13" s="49" t="s">
        <v>47</v>
      </c>
    </row>
    <row r="14" spans="1:12" x14ac:dyDescent="0.2">
      <c r="B14" s="39"/>
      <c r="C14" s="12"/>
      <c r="D14" s="18">
        <v>16</v>
      </c>
      <c r="E14" s="13"/>
      <c r="F14" s="54"/>
      <c r="G14" s="50"/>
    </row>
    <row r="15" spans="1:12" ht="27" thickBot="1" x14ac:dyDescent="0.25">
      <c r="B15" s="38" t="s">
        <v>9</v>
      </c>
      <c r="C15" s="8"/>
      <c r="D15" s="17">
        <v>1</v>
      </c>
      <c r="E15" s="9"/>
      <c r="F15" s="53">
        <f t="shared" ref="F15" si="4">IF(OR(D15="",D16=""),"",100*D15/D16)</f>
        <v>3.125</v>
      </c>
      <c r="G15" s="49" t="s">
        <v>48</v>
      </c>
    </row>
    <row r="16" spans="1:12" x14ac:dyDescent="0.2">
      <c r="B16" s="39"/>
      <c r="C16" s="12"/>
      <c r="D16" s="18">
        <v>32</v>
      </c>
      <c r="E16" s="13"/>
      <c r="F16" s="54"/>
      <c r="G16" s="50"/>
    </row>
    <row r="17" spans="1:7" ht="27" thickBot="1" x14ac:dyDescent="0.25">
      <c r="B17" s="38" t="s">
        <v>26</v>
      </c>
      <c r="C17" s="8"/>
      <c r="D17" s="17">
        <v>1</v>
      </c>
      <c r="E17" s="9"/>
      <c r="F17" s="53">
        <f t="shared" ref="F17" si="5">IF(OR(D17="",D18=""),"",100*D17/D18)</f>
        <v>3.125</v>
      </c>
      <c r="G17" s="49" t="s">
        <v>49</v>
      </c>
    </row>
    <row r="18" spans="1:7" x14ac:dyDescent="0.2">
      <c r="B18" s="39"/>
      <c r="C18" s="12"/>
      <c r="D18" s="18">
        <v>32</v>
      </c>
      <c r="E18" s="13"/>
      <c r="F18" s="54"/>
      <c r="G18" s="50"/>
    </row>
    <row r="19" spans="1:7" ht="52" customHeight="1" x14ac:dyDescent="0.2">
      <c r="B19" s="6" t="s">
        <v>10</v>
      </c>
      <c r="C19" s="44">
        <f>F19/100</f>
        <v>1</v>
      </c>
      <c r="D19" s="45"/>
      <c r="E19" s="46"/>
      <c r="F19" s="7">
        <f>SUM(F5:F18)</f>
        <v>100</v>
      </c>
      <c r="G19" s="5"/>
    </row>
    <row r="21" spans="1:7" x14ac:dyDescent="0.2">
      <c r="A21" s="19" t="s">
        <v>25</v>
      </c>
    </row>
  </sheetData>
  <sheetProtection sheet="1" objects="1" scenarios="1" selectLockedCells="1" selectUnlockedCells="1"/>
  <mergeCells count="23">
    <mergeCell ref="C4:E4"/>
    <mergeCell ref="B5:B6"/>
    <mergeCell ref="F5:F6"/>
    <mergeCell ref="G5:G6"/>
    <mergeCell ref="B7:B8"/>
    <mergeCell ref="F7:F8"/>
    <mergeCell ref="G7:G8"/>
    <mergeCell ref="B9:B10"/>
    <mergeCell ref="F9:F10"/>
    <mergeCell ref="G9:G10"/>
    <mergeCell ref="B11:B12"/>
    <mergeCell ref="F11:F12"/>
    <mergeCell ref="G11:G12"/>
    <mergeCell ref="B17:B18"/>
    <mergeCell ref="F17:F18"/>
    <mergeCell ref="G17:G18"/>
    <mergeCell ref="C19:E19"/>
    <mergeCell ref="B13:B14"/>
    <mergeCell ref="F13:F14"/>
    <mergeCell ref="G13:G14"/>
    <mergeCell ref="B15:B16"/>
    <mergeCell ref="F15:F16"/>
    <mergeCell ref="G15:G16"/>
  </mergeCells>
  <conditionalFormatting sqref="C7:E19">
    <cfRule type="expression" dxfId="18" priority="6">
      <formula>IF(INT($L$4/2)&lt;&gt;$L$4/2,1,0)</formula>
    </cfRule>
  </conditionalFormatting>
  <conditionalFormatting sqref="G7:G18">
    <cfRule type="expression" dxfId="17" priority="5">
      <formula>IF($L$4&gt;3,IF($L$4&lt;6,1,0))</formula>
    </cfRule>
  </conditionalFormatting>
  <conditionalFormatting sqref="F7:F18">
    <cfRule type="expression" dxfId="16" priority="4">
      <formula>IF(OR($L$4=2,$L$4=3,$L$4=5),1,0)</formula>
    </cfRule>
  </conditionalFormatting>
  <conditionalFormatting sqref="C5:E6">
    <cfRule type="expression" dxfId="15" priority="3">
      <formula>IF(INT($L$4/2)&lt;&gt;$L$4/2,1,0)</formula>
    </cfRule>
  </conditionalFormatting>
  <conditionalFormatting sqref="G5:G6">
    <cfRule type="expression" dxfId="14" priority="2">
      <formula>IF($L$4&gt;3,IF($L$4&lt;6,1,0))</formula>
    </cfRule>
  </conditionalFormatting>
  <conditionalFormatting sqref="F5:F6">
    <cfRule type="expression" dxfId="13" priority="1">
      <formula>IF(OR($L$4=2,$L$4=3,$L$4=5),1,0)</formula>
    </cfRule>
  </conditionalFormatting>
  <pageMargins left="0.7" right="0.7" top="0.75" bottom="0.75" header="0.3" footer="0.3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121" r:id="rId3" name="List Box 1">
              <controlPr defaultSize="0" autoLine="0" autoPict="0">
                <anchor moveWithCells="1">
                  <from>
                    <xdr:col>3</xdr:col>
                    <xdr:colOff>165100</xdr:colOff>
                    <xdr:row>22</xdr:row>
                    <xdr:rowOff>50800</xdr:rowOff>
                  </from>
                  <to>
                    <xdr:col>6</xdr:col>
                    <xdr:colOff>1206500</xdr:colOff>
                    <xdr:row>25</xdr:row>
                    <xdr:rowOff>266700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874DF4-1E4F-284F-9A38-53C552CBEBBD}">
  <dimension ref="A1:L25"/>
  <sheetViews>
    <sheetView workbookViewId="0">
      <selection activeCell="D21" sqref="D21"/>
    </sheetView>
  </sheetViews>
  <sheetFormatPr baseColWidth="10" defaultRowHeight="26" x14ac:dyDescent="0.2"/>
  <cols>
    <col min="1" max="2" width="10.83203125" style="1"/>
    <col min="3" max="3" width="3.6640625" style="1" customWidth="1"/>
    <col min="4" max="4" width="7.83203125" style="1" customWidth="1"/>
    <col min="5" max="5" width="3.33203125" style="1" customWidth="1"/>
    <col min="6" max="6" width="17.5" style="1" customWidth="1"/>
    <col min="7" max="7" width="55" style="1" customWidth="1"/>
    <col min="8" max="8" width="10.83203125" style="1"/>
    <col min="9" max="9" width="3.5" style="1" customWidth="1"/>
    <col min="10" max="10" width="7.6640625" style="3" customWidth="1"/>
    <col min="11" max="11" width="3.5" style="1" customWidth="1"/>
    <col min="12" max="16384" width="10.83203125" style="1"/>
  </cols>
  <sheetData>
    <row r="1" spans="1:12" x14ac:dyDescent="0.2">
      <c r="A1" s="2" t="s">
        <v>22</v>
      </c>
    </row>
    <row r="2" spans="1:12" x14ac:dyDescent="0.2">
      <c r="A2" s="2" t="s">
        <v>24</v>
      </c>
    </row>
    <row r="4" spans="1:12" x14ac:dyDescent="0.2">
      <c r="B4" s="4" t="s">
        <v>0</v>
      </c>
      <c r="C4" s="41" t="s">
        <v>1</v>
      </c>
      <c r="D4" s="42"/>
      <c r="E4" s="43"/>
      <c r="F4" s="4" t="s">
        <v>2</v>
      </c>
      <c r="G4" s="4" t="s">
        <v>3</v>
      </c>
      <c r="L4" s="14">
        <v>6</v>
      </c>
    </row>
    <row r="5" spans="1:12" ht="27" customHeight="1" thickBot="1" x14ac:dyDescent="0.25">
      <c r="B5" s="40" t="s">
        <v>4</v>
      </c>
      <c r="C5" s="8"/>
      <c r="D5" s="17">
        <v>1</v>
      </c>
      <c r="E5" s="9"/>
      <c r="F5" s="53">
        <f>IF(OR(D5="",D6=""),"",100*D5/D6)</f>
        <v>12.5</v>
      </c>
      <c r="G5" s="49" t="s">
        <v>50</v>
      </c>
      <c r="L5" s="1" t="s">
        <v>17</v>
      </c>
    </row>
    <row r="6" spans="1:12" x14ac:dyDescent="0.2">
      <c r="B6" s="39"/>
      <c r="C6" s="23"/>
      <c r="D6" s="18">
        <v>8</v>
      </c>
      <c r="E6" s="13"/>
      <c r="F6" s="54"/>
      <c r="G6" s="50"/>
      <c r="L6" s="1" t="s">
        <v>18</v>
      </c>
    </row>
    <row r="7" spans="1:12" ht="27" thickBot="1" x14ac:dyDescent="0.25">
      <c r="B7" s="38" t="s">
        <v>5</v>
      </c>
      <c r="C7" s="8"/>
      <c r="D7" s="17">
        <v>1</v>
      </c>
      <c r="E7" s="9"/>
      <c r="F7" s="53">
        <f t="shared" ref="F7" si="0">IF(OR(D7="",D8=""),"",100*D7/D8)</f>
        <v>12.5</v>
      </c>
      <c r="G7" s="49" t="s">
        <v>51</v>
      </c>
      <c r="L7" s="1" t="s">
        <v>19</v>
      </c>
    </row>
    <row r="8" spans="1:12" x14ac:dyDescent="0.2">
      <c r="B8" s="39"/>
      <c r="C8" s="12"/>
      <c r="D8" s="18">
        <v>8</v>
      </c>
      <c r="E8" s="13"/>
      <c r="F8" s="54"/>
      <c r="G8" s="50"/>
      <c r="L8" s="1" t="s">
        <v>20</v>
      </c>
    </row>
    <row r="9" spans="1:12" ht="27" thickBot="1" x14ac:dyDescent="0.25">
      <c r="B9" s="38" t="s">
        <v>6</v>
      </c>
      <c r="C9" s="8"/>
      <c r="D9" s="17">
        <v>1</v>
      </c>
      <c r="E9" s="9"/>
      <c r="F9" s="53">
        <f t="shared" ref="F9" si="1">IF(OR(D9="",D10=""),"",100*D9/D10)</f>
        <v>6.25</v>
      </c>
      <c r="G9" s="49" t="s">
        <v>52</v>
      </c>
      <c r="L9" s="1" t="s">
        <v>21</v>
      </c>
    </row>
    <row r="10" spans="1:12" x14ac:dyDescent="0.2">
      <c r="B10" s="39"/>
      <c r="C10" s="12"/>
      <c r="D10" s="18">
        <v>16</v>
      </c>
      <c r="E10" s="13"/>
      <c r="F10" s="54"/>
      <c r="G10" s="50"/>
      <c r="L10" s="1" t="s">
        <v>23</v>
      </c>
    </row>
    <row r="11" spans="1:12" ht="27" thickBot="1" x14ac:dyDescent="0.25">
      <c r="B11" s="38" t="s">
        <v>7</v>
      </c>
      <c r="C11" s="8"/>
      <c r="D11" s="17">
        <v>1</v>
      </c>
      <c r="E11" s="9"/>
      <c r="F11" s="53">
        <f t="shared" ref="F11" si="2">IF(OR(D11="",D12=""),"",100*D11/D12)</f>
        <v>6.25</v>
      </c>
      <c r="G11" s="49" t="s">
        <v>56</v>
      </c>
    </row>
    <row r="12" spans="1:12" x14ac:dyDescent="0.2">
      <c r="B12" s="39"/>
      <c r="C12" s="12"/>
      <c r="D12" s="18">
        <v>16</v>
      </c>
      <c r="E12" s="13"/>
      <c r="F12" s="54"/>
      <c r="G12" s="50"/>
    </row>
    <row r="13" spans="1:12" ht="27" thickBot="1" x14ac:dyDescent="0.25">
      <c r="B13" s="38" t="s">
        <v>8</v>
      </c>
      <c r="C13" s="8"/>
      <c r="D13" s="17">
        <v>1</v>
      </c>
      <c r="E13" s="9"/>
      <c r="F13" s="53">
        <f t="shared" ref="F13:F17" si="3">IF(OR(D13="",D14=""),"",100*D13/D14)</f>
        <v>6.25</v>
      </c>
      <c r="G13" s="49" t="s">
        <v>53</v>
      </c>
    </row>
    <row r="14" spans="1:12" x14ac:dyDescent="0.2">
      <c r="B14" s="39"/>
      <c r="C14" s="12"/>
      <c r="D14" s="18">
        <v>16</v>
      </c>
      <c r="E14" s="13"/>
      <c r="F14" s="54"/>
      <c r="G14" s="50"/>
    </row>
    <row r="15" spans="1:12" ht="27" customHeight="1" thickBot="1" x14ac:dyDescent="0.25">
      <c r="B15" s="38" t="s">
        <v>9</v>
      </c>
      <c r="C15" s="8"/>
      <c r="D15" s="17">
        <v>1</v>
      </c>
      <c r="E15" s="9"/>
      <c r="F15" s="53">
        <f t="shared" si="3"/>
        <v>6.25</v>
      </c>
      <c r="G15" s="49" t="s">
        <v>55</v>
      </c>
    </row>
    <row r="16" spans="1:12" x14ac:dyDescent="0.2">
      <c r="B16" s="39"/>
      <c r="C16" s="12"/>
      <c r="D16" s="18">
        <v>16</v>
      </c>
      <c r="E16" s="13"/>
      <c r="F16" s="54"/>
      <c r="G16" s="50"/>
    </row>
    <row r="17" spans="1:7" ht="27" customHeight="1" thickBot="1" x14ac:dyDescent="0.25">
      <c r="B17" s="38" t="s">
        <v>26</v>
      </c>
      <c r="C17" s="8"/>
      <c r="D17" s="17">
        <v>3</v>
      </c>
      <c r="E17" s="9"/>
      <c r="F17" s="53">
        <f t="shared" si="3"/>
        <v>18.75</v>
      </c>
      <c r="G17" s="49" t="s">
        <v>57</v>
      </c>
    </row>
    <row r="18" spans="1:7" x14ac:dyDescent="0.2">
      <c r="B18" s="39"/>
      <c r="C18" s="12"/>
      <c r="D18" s="18">
        <v>16</v>
      </c>
      <c r="E18" s="13"/>
      <c r="F18" s="54"/>
      <c r="G18" s="50"/>
    </row>
    <row r="19" spans="1:7" ht="27" customHeight="1" thickBot="1" x14ac:dyDescent="0.25">
      <c r="B19" s="38" t="s">
        <v>37</v>
      </c>
      <c r="C19" s="8"/>
      <c r="D19" s="17">
        <v>3</v>
      </c>
      <c r="E19" s="9"/>
      <c r="F19" s="53">
        <f t="shared" ref="F19" si="4">IF(OR(D19="",D20=""),"",100*D19/D20)</f>
        <v>18.75</v>
      </c>
      <c r="G19" s="49" t="s">
        <v>58</v>
      </c>
    </row>
    <row r="20" spans="1:7" x14ac:dyDescent="0.2">
      <c r="B20" s="39"/>
      <c r="C20" s="12"/>
      <c r="D20" s="18">
        <v>16</v>
      </c>
      <c r="E20" s="13"/>
      <c r="F20" s="54"/>
      <c r="G20" s="50"/>
    </row>
    <row r="21" spans="1:7" ht="27" thickBot="1" x14ac:dyDescent="0.25">
      <c r="B21" s="38" t="s">
        <v>38</v>
      </c>
      <c r="C21" s="8"/>
      <c r="D21" s="17">
        <v>1</v>
      </c>
      <c r="E21" s="9"/>
      <c r="F21" s="53">
        <f t="shared" ref="F21" si="5">IF(OR(D21="",D22=""),"",100*D21/D22)</f>
        <v>12.5</v>
      </c>
      <c r="G21" s="49" t="s">
        <v>54</v>
      </c>
    </row>
    <row r="22" spans="1:7" x14ac:dyDescent="0.2">
      <c r="B22" s="39"/>
      <c r="C22" s="12"/>
      <c r="D22" s="18">
        <v>8</v>
      </c>
      <c r="E22" s="13"/>
      <c r="F22" s="54"/>
      <c r="G22" s="50"/>
    </row>
    <row r="23" spans="1:7" ht="52" customHeight="1" x14ac:dyDescent="0.2">
      <c r="B23" s="6" t="s">
        <v>10</v>
      </c>
      <c r="C23" s="44">
        <f>F23/100</f>
        <v>1</v>
      </c>
      <c r="D23" s="45"/>
      <c r="E23" s="46"/>
      <c r="F23" s="7">
        <f>SUM(F5:F22)</f>
        <v>100</v>
      </c>
      <c r="G23" s="5"/>
    </row>
    <row r="25" spans="1:7" x14ac:dyDescent="0.2">
      <c r="A25" s="19" t="s">
        <v>25</v>
      </c>
    </row>
  </sheetData>
  <sheetProtection sheet="1" objects="1" scenarios="1" selectLockedCells="1" selectUnlockedCells="1"/>
  <mergeCells count="29">
    <mergeCell ref="C4:E4"/>
    <mergeCell ref="B5:B6"/>
    <mergeCell ref="F5:F6"/>
    <mergeCell ref="G5:G6"/>
    <mergeCell ref="B7:B8"/>
    <mergeCell ref="F7:F8"/>
    <mergeCell ref="G7:G8"/>
    <mergeCell ref="B9:B10"/>
    <mergeCell ref="F9:F10"/>
    <mergeCell ref="G9:G10"/>
    <mergeCell ref="B11:B12"/>
    <mergeCell ref="F11:F12"/>
    <mergeCell ref="G11:G12"/>
    <mergeCell ref="B13:B14"/>
    <mergeCell ref="F13:F14"/>
    <mergeCell ref="G13:G14"/>
    <mergeCell ref="B15:B16"/>
    <mergeCell ref="F15:F16"/>
    <mergeCell ref="G15:G16"/>
    <mergeCell ref="B21:B22"/>
    <mergeCell ref="F21:F22"/>
    <mergeCell ref="G21:G22"/>
    <mergeCell ref="C23:E23"/>
    <mergeCell ref="B17:B18"/>
    <mergeCell ref="F17:F18"/>
    <mergeCell ref="G17:G18"/>
    <mergeCell ref="B19:B20"/>
    <mergeCell ref="F19:F20"/>
    <mergeCell ref="G19:G20"/>
  </mergeCells>
  <conditionalFormatting sqref="C7:E23">
    <cfRule type="expression" dxfId="12" priority="6">
      <formula>IF(INT($L$4/2)&lt;&gt;$L$4/2,1,0)</formula>
    </cfRule>
  </conditionalFormatting>
  <conditionalFormatting sqref="G7:G22">
    <cfRule type="expression" dxfId="11" priority="5">
      <formula>IF($L$4&gt;3,IF($L$4&lt;6,1,0))</formula>
    </cfRule>
  </conditionalFormatting>
  <conditionalFormatting sqref="F7:F22">
    <cfRule type="expression" dxfId="10" priority="4">
      <formula>IF(OR($L$4=2,$L$4=3,$L$4=5),1,0)</formula>
    </cfRule>
  </conditionalFormatting>
  <conditionalFormatting sqref="D5:E6">
    <cfRule type="expression" dxfId="9" priority="3">
      <formula>IF(INT($L$4/2)&lt;&gt;$L$4/2,1,0)</formula>
    </cfRule>
  </conditionalFormatting>
  <conditionalFormatting sqref="G5:G6">
    <cfRule type="expression" dxfId="8" priority="2">
      <formula>IF($L$4&gt;3,IF($L$4&lt;6,1,0))</formula>
    </cfRule>
  </conditionalFormatting>
  <conditionalFormatting sqref="F5:F6">
    <cfRule type="expression" dxfId="7" priority="1">
      <formula>IF(OR($L$4=2,$L$4=3,$L$4=5),1,0)</formula>
    </cfRule>
  </conditionalFormatting>
  <pageMargins left="0.7" right="0.7" top="0.75" bottom="0.75" header="0.3" footer="0.3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145" r:id="rId3" name="List Box 1">
              <controlPr defaultSize="0" autoLine="0" autoPict="0">
                <anchor moveWithCells="1">
                  <from>
                    <xdr:col>3</xdr:col>
                    <xdr:colOff>165100</xdr:colOff>
                    <xdr:row>26</xdr:row>
                    <xdr:rowOff>50800</xdr:rowOff>
                  </from>
                  <to>
                    <xdr:col>6</xdr:col>
                    <xdr:colOff>1206500</xdr:colOff>
                    <xdr:row>29</xdr:row>
                    <xdr:rowOff>266700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B147D2-C4A7-7149-9986-779D8B6F93C0}">
  <dimension ref="A1:L26"/>
  <sheetViews>
    <sheetView topLeftCell="C1" workbookViewId="0">
      <selection activeCell="G25" sqref="G25"/>
    </sheetView>
  </sheetViews>
  <sheetFormatPr baseColWidth="10" defaultRowHeight="26" x14ac:dyDescent="0.2"/>
  <cols>
    <col min="1" max="2" width="10.83203125" style="1"/>
    <col min="3" max="3" width="3.6640625" style="1" customWidth="1"/>
    <col min="4" max="4" width="7.83203125" style="1" customWidth="1"/>
    <col min="5" max="5" width="3.33203125" style="1" customWidth="1"/>
    <col min="6" max="6" width="17.5" style="1" customWidth="1"/>
    <col min="7" max="7" width="55" style="1" customWidth="1"/>
    <col min="8" max="8" width="10.83203125" style="1"/>
    <col min="9" max="9" width="10.1640625" style="1" customWidth="1"/>
    <col min="10" max="10" width="40.83203125" style="3" customWidth="1"/>
    <col min="11" max="11" width="3.5" style="1" customWidth="1"/>
    <col min="12" max="12" width="14.83203125" style="1" customWidth="1"/>
    <col min="13" max="16384" width="10.83203125" style="1"/>
  </cols>
  <sheetData>
    <row r="1" spans="1:12" x14ac:dyDescent="0.2">
      <c r="A1" s="2" t="s">
        <v>22</v>
      </c>
    </row>
    <row r="2" spans="1:12" x14ac:dyDescent="0.2">
      <c r="A2" s="2" t="s">
        <v>24</v>
      </c>
    </row>
    <row r="4" spans="1:12" x14ac:dyDescent="0.2">
      <c r="B4" s="4" t="s">
        <v>0</v>
      </c>
      <c r="C4" s="41" t="s">
        <v>1</v>
      </c>
      <c r="D4" s="42"/>
      <c r="E4" s="43"/>
      <c r="F4" s="4" t="s">
        <v>2</v>
      </c>
      <c r="G4" s="4" t="s">
        <v>3</v>
      </c>
      <c r="L4" s="24">
        <v>6</v>
      </c>
    </row>
    <row r="5" spans="1:12" ht="27" customHeight="1" thickBot="1" x14ac:dyDescent="0.25">
      <c r="B5" s="40" t="s">
        <v>4</v>
      </c>
      <c r="C5" s="8"/>
      <c r="D5" s="17"/>
      <c r="E5" s="9"/>
      <c r="F5" s="53">
        <f>L25*100</f>
        <v>21.460183660255172</v>
      </c>
      <c r="G5" s="49" t="s">
        <v>67</v>
      </c>
      <c r="L5" s="25" t="s">
        <v>17</v>
      </c>
    </row>
    <row r="6" spans="1:12" x14ac:dyDescent="0.2">
      <c r="B6" s="39"/>
      <c r="C6" s="12"/>
      <c r="D6" s="18"/>
      <c r="E6" s="13"/>
      <c r="F6" s="54"/>
      <c r="G6" s="50"/>
      <c r="L6" s="25" t="s">
        <v>18</v>
      </c>
    </row>
    <row r="7" spans="1:12" ht="27" thickBot="1" x14ac:dyDescent="0.25">
      <c r="B7" s="38" t="s">
        <v>5</v>
      </c>
      <c r="C7" s="8"/>
      <c r="D7" s="17"/>
      <c r="E7" s="9"/>
      <c r="F7" s="53">
        <f>L26*100</f>
        <v>28.539816339744828</v>
      </c>
      <c r="G7" s="49" t="s">
        <v>68</v>
      </c>
      <c r="L7" s="25" t="s">
        <v>19</v>
      </c>
    </row>
    <row r="8" spans="1:12" x14ac:dyDescent="0.2">
      <c r="B8" s="39"/>
      <c r="C8" s="12"/>
      <c r="D8" s="18"/>
      <c r="E8" s="13"/>
      <c r="F8" s="54"/>
      <c r="G8" s="50"/>
      <c r="L8" s="25" t="s">
        <v>20</v>
      </c>
    </row>
    <row r="9" spans="1:12" ht="27" thickBot="1" x14ac:dyDescent="0.25">
      <c r="B9" s="38" t="s">
        <v>6</v>
      </c>
      <c r="C9" s="8"/>
      <c r="D9" s="17"/>
      <c r="E9" s="9"/>
      <c r="F9" s="53">
        <f>F5/4</f>
        <v>5.365045915063793</v>
      </c>
      <c r="G9" s="49" t="s">
        <v>12</v>
      </c>
      <c r="L9" s="25" t="s">
        <v>21</v>
      </c>
    </row>
    <row r="10" spans="1:12" x14ac:dyDescent="0.2">
      <c r="B10" s="39"/>
      <c r="C10" s="12"/>
      <c r="D10" s="18"/>
      <c r="E10" s="13"/>
      <c r="F10" s="54"/>
      <c r="G10" s="50"/>
      <c r="L10" s="25" t="s">
        <v>23</v>
      </c>
    </row>
    <row r="11" spans="1:12" ht="27" customHeight="1" thickBot="1" x14ac:dyDescent="0.25">
      <c r="B11" s="38" t="s">
        <v>7</v>
      </c>
      <c r="C11" s="8"/>
      <c r="D11" s="17"/>
      <c r="E11" s="9"/>
      <c r="F11" s="53">
        <f>F7/4</f>
        <v>7.134954084936207</v>
      </c>
      <c r="G11" s="49" t="s">
        <v>64</v>
      </c>
    </row>
    <row r="12" spans="1:12" x14ac:dyDescent="0.2">
      <c r="B12" s="39"/>
      <c r="C12" s="12"/>
      <c r="D12" s="18"/>
      <c r="E12" s="13"/>
      <c r="F12" s="54"/>
      <c r="G12" s="50"/>
    </row>
    <row r="13" spans="1:12" ht="27" thickBot="1" x14ac:dyDescent="0.25">
      <c r="B13" s="38" t="s">
        <v>8</v>
      </c>
      <c r="C13" s="8"/>
      <c r="D13" s="17">
        <v>1</v>
      </c>
      <c r="E13" s="9"/>
      <c r="F13" s="53">
        <f t="shared" ref="F13" si="0">IF(OR(D13="",D14=""),"",100*D13/D14)</f>
        <v>12.5</v>
      </c>
      <c r="G13" s="49" t="s">
        <v>60</v>
      </c>
    </row>
    <row r="14" spans="1:12" x14ac:dyDescent="0.2">
      <c r="B14" s="39"/>
      <c r="C14" s="12"/>
      <c r="D14" s="18">
        <v>8</v>
      </c>
      <c r="E14" s="13"/>
      <c r="F14" s="54"/>
      <c r="G14" s="50"/>
    </row>
    <row r="15" spans="1:12" ht="27" thickBot="1" x14ac:dyDescent="0.25">
      <c r="B15" s="38" t="s">
        <v>9</v>
      </c>
      <c r="C15" s="8"/>
      <c r="D15" s="17">
        <v>1</v>
      </c>
      <c r="E15" s="9"/>
      <c r="F15" s="53">
        <f t="shared" ref="F15" si="1">IF(OR(D15="",D16=""),"",100*D15/D16)</f>
        <v>12.5</v>
      </c>
      <c r="G15" s="49" t="s">
        <v>59</v>
      </c>
    </row>
    <row r="16" spans="1:12" x14ac:dyDescent="0.2">
      <c r="B16" s="39"/>
      <c r="C16" s="12"/>
      <c r="D16" s="18">
        <v>8</v>
      </c>
      <c r="E16" s="13"/>
      <c r="F16" s="54"/>
      <c r="G16" s="50"/>
    </row>
    <row r="17" spans="1:12" ht="27" customHeight="1" thickBot="1" x14ac:dyDescent="0.25">
      <c r="B17" s="38" t="s">
        <v>26</v>
      </c>
      <c r="C17" s="8"/>
      <c r="D17" s="17">
        <v>1</v>
      </c>
      <c r="E17" s="9"/>
      <c r="F17" s="53">
        <f t="shared" ref="F17" si="2">IF(OR(D17="",D18=""),"",100*D17/D18)</f>
        <v>12.5</v>
      </c>
      <c r="G17" s="49" t="s">
        <v>59</v>
      </c>
    </row>
    <row r="18" spans="1:12" x14ac:dyDescent="0.2">
      <c r="B18" s="39"/>
      <c r="C18" s="12"/>
      <c r="D18" s="18">
        <v>8</v>
      </c>
      <c r="E18" s="13"/>
      <c r="F18" s="54"/>
      <c r="G18" s="50"/>
    </row>
    <row r="19" spans="1:12" ht="52" customHeight="1" x14ac:dyDescent="0.2">
      <c r="B19" s="6" t="s">
        <v>10</v>
      </c>
      <c r="C19" s="44">
        <f>F19/100</f>
        <v>1</v>
      </c>
      <c r="D19" s="45"/>
      <c r="E19" s="46"/>
      <c r="F19" s="7">
        <f>SUM(F5:F18)</f>
        <v>100</v>
      </c>
      <c r="G19" s="5"/>
    </row>
    <row r="21" spans="1:12" x14ac:dyDescent="0.2">
      <c r="A21" s="19" t="s">
        <v>25</v>
      </c>
    </row>
    <row r="22" spans="1:12" x14ac:dyDescent="0.2">
      <c r="J22" s="28" t="s">
        <v>69</v>
      </c>
      <c r="K22" s="26"/>
      <c r="L22" s="27"/>
    </row>
    <row r="23" spans="1:12" ht="26" customHeight="1" x14ac:dyDescent="0.2">
      <c r="J23" s="29" t="s">
        <v>62</v>
      </c>
      <c r="K23" s="30" t="s">
        <v>63</v>
      </c>
      <c r="L23" s="31">
        <f>PI()</f>
        <v>3.1415926535897931</v>
      </c>
    </row>
    <row r="24" spans="1:12" x14ac:dyDescent="0.2">
      <c r="J24" s="32" t="s">
        <v>61</v>
      </c>
      <c r="K24" s="33" t="s">
        <v>63</v>
      </c>
      <c r="L24" s="34">
        <f>L23/4</f>
        <v>0.78539816339744828</v>
      </c>
    </row>
    <row r="25" spans="1:12" ht="26" customHeight="1" x14ac:dyDescent="0.2">
      <c r="J25" s="32" t="s">
        <v>65</v>
      </c>
      <c r="K25" s="33" t="s">
        <v>63</v>
      </c>
      <c r="L25" s="34">
        <f>1-L24</f>
        <v>0.21460183660255172</v>
      </c>
    </row>
    <row r="26" spans="1:12" x14ac:dyDescent="0.2">
      <c r="J26" s="35" t="s">
        <v>66</v>
      </c>
      <c r="K26" s="36" t="s">
        <v>63</v>
      </c>
      <c r="L26" s="37">
        <f>0.5-L25</f>
        <v>0.28539816339744828</v>
      </c>
    </row>
  </sheetData>
  <sheetProtection sheet="1" objects="1" scenarios="1" selectLockedCells="1" selectUnlockedCells="1"/>
  <mergeCells count="23">
    <mergeCell ref="C4:E4"/>
    <mergeCell ref="B5:B6"/>
    <mergeCell ref="F5:F6"/>
    <mergeCell ref="G5:G6"/>
    <mergeCell ref="B7:B8"/>
    <mergeCell ref="F7:F8"/>
    <mergeCell ref="G7:G8"/>
    <mergeCell ref="B9:B10"/>
    <mergeCell ref="F9:F10"/>
    <mergeCell ref="G9:G10"/>
    <mergeCell ref="B11:B12"/>
    <mergeCell ref="F11:F12"/>
    <mergeCell ref="G11:G12"/>
    <mergeCell ref="B17:B18"/>
    <mergeCell ref="F17:F18"/>
    <mergeCell ref="G17:G18"/>
    <mergeCell ref="C19:E19"/>
    <mergeCell ref="B13:B14"/>
    <mergeCell ref="F13:F14"/>
    <mergeCell ref="G13:G14"/>
    <mergeCell ref="B15:B16"/>
    <mergeCell ref="F15:F16"/>
    <mergeCell ref="G15:G16"/>
  </mergeCells>
  <conditionalFormatting sqref="C7:E19">
    <cfRule type="expression" dxfId="6" priority="7">
      <formula>IF(INT($L$4/2)&lt;&gt;$L$4/2,1,0)</formula>
    </cfRule>
  </conditionalFormatting>
  <conditionalFormatting sqref="G7:G18">
    <cfRule type="expression" dxfId="5" priority="6">
      <formula>IF($L$4&gt;3,IF($L$4&lt;6,1,0))</formula>
    </cfRule>
  </conditionalFormatting>
  <conditionalFormatting sqref="F9:F18">
    <cfRule type="expression" dxfId="4" priority="5">
      <formula>IF(OR($L$4=2,$L$4=3,$L$4=5),1,0)</formula>
    </cfRule>
  </conditionalFormatting>
  <conditionalFormatting sqref="C5:E6">
    <cfRule type="expression" dxfId="3" priority="4">
      <formula>IF(INT($L$4/2)&lt;&gt;$L$4/2,1,0)</formula>
    </cfRule>
  </conditionalFormatting>
  <conditionalFormatting sqref="G5:G6">
    <cfRule type="expression" dxfId="2" priority="3">
      <formula>IF($L$4&gt;3,IF($L$4&lt;6,1,0))</formula>
    </cfRule>
  </conditionalFormatting>
  <conditionalFormatting sqref="F5:F8">
    <cfRule type="expression" dxfId="1" priority="2">
      <formula>IF(OR($L$4=2,$L$4=3,$L$4=5),1,0)</formula>
    </cfRule>
  </conditionalFormatting>
  <conditionalFormatting sqref="J23:L26">
    <cfRule type="expression" dxfId="0" priority="1">
      <formula>IF($L$4&gt;3,IF($L$4&lt;6,1,0))</formula>
    </cfRule>
  </conditionalFormatting>
  <pageMargins left="0.7" right="0.7" top="0.75" bottom="0.75" header="0.3" footer="0.3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169" r:id="rId3" name="List Box 1">
              <controlPr defaultSize="0" autoLine="0" autoPict="0">
                <anchor moveWithCells="1">
                  <from>
                    <xdr:col>3</xdr:col>
                    <xdr:colOff>165100</xdr:colOff>
                    <xdr:row>22</xdr:row>
                    <xdr:rowOff>50800</xdr:rowOff>
                  </from>
                  <to>
                    <xdr:col>6</xdr:col>
                    <xdr:colOff>1206500</xdr:colOff>
                    <xdr:row>25</xdr:row>
                    <xdr:rowOff>266700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Overview</vt:lpstr>
      <vt:lpstr>Example</vt:lpstr>
      <vt:lpstr>Question 1</vt:lpstr>
      <vt:lpstr>Hints on Triangle Areas</vt:lpstr>
      <vt:lpstr>Question 2</vt:lpstr>
      <vt:lpstr>Question 3</vt:lpstr>
      <vt:lpstr>Question 4</vt:lpstr>
      <vt:lpstr>Question 5</vt:lpstr>
      <vt:lpstr>Question 6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Microsoft Office User</cp:lastModifiedBy>
  <dcterms:created xsi:type="dcterms:W3CDTF">2020-07-13T11:42:37Z</dcterms:created>
  <dcterms:modified xsi:type="dcterms:W3CDTF">2020-07-15T16:14:47Z</dcterms:modified>
</cp:coreProperties>
</file>